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Svllivan\Desktop\"/>
    </mc:Choice>
  </mc:AlternateContent>
  <bookViews>
    <workbookView xWindow="0" yWindow="0" windowWidth="23040" windowHeight="8805"/>
  </bookViews>
  <sheets>
    <sheet name="Sheet1" sheetId="1" r:id="rId1"/>
  </sheets>
  <definedNames>
    <definedName name="_xlnm._FilterDatabase" localSheetId="0" hidden="1">Sheet1!$A$1:$O$96</definedName>
  </definedNames>
  <calcPr calcId="171027" concurrentCalc="0"/>
</workbook>
</file>

<file path=xl/calcChain.xml><?xml version="1.0" encoding="utf-8"?>
<calcChain xmlns="http://schemas.openxmlformats.org/spreadsheetml/2006/main">
  <c r="I96" i="1" l="1"/>
  <c r="O5" i="1"/>
  <c r="O3" i="1"/>
  <c r="O4" i="1"/>
  <c r="L3" i="1"/>
  <c r="L4" i="1"/>
  <c r="L5" i="1"/>
  <c r="L6" i="1"/>
  <c r="L32" i="1"/>
  <c r="O32" i="1"/>
  <c r="L33" i="1"/>
  <c r="O33" i="1"/>
  <c r="L50" i="1"/>
  <c r="O50" i="1"/>
  <c r="L55" i="1"/>
  <c r="O5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2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1" i="1"/>
  <c r="O52" i="1"/>
  <c r="O53" i="1"/>
  <c r="O54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2" i="1"/>
  <c r="O96" i="1"/>
</calcChain>
</file>

<file path=xl/sharedStrings.xml><?xml version="1.0" encoding="utf-8"?>
<sst xmlns="http://schemas.openxmlformats.org/spreadsheetml/2006/main" count="481" uniqueCount="134">
  <si>
    <t>Plant</t>
  </si>
  <si>
    <t>Location</t>
  </si>
  <si>
    <t>SKU</t>
  </si>
  <si>
    <t>Description</t>
  </si>
  <si>
    <t>EAN</t>
  </si>
  <si>
    <t>Brand</t>
  </si>
  <si>
    <t>Lot No</t>
  </si>
  <si>
    <t>Expiry Date</t>
  </si>
  <si>
    <t>Ctn Qty</t>
  </si>
  <si>
    <t>Ctn Per Pallet</t>
  </si>
  <si>
    <t>Units Per Pallet</t>
  </si>
  <si>
    <t>Wholesale Price</t>
  </si>
  <si>
    <t>RRP</t>
  </si>
  <si>
    <t>Total Wholesale</t>
  </si>
  <si>
    <t>AU22</t>
  </si>
  <si>
    <t>NO VIT B6 100MG TAB (60)</t>
  </si>
  <si>
    <t>1477573</t>
  </si>
  <si>
    <t>NO EPO 1000MG S/CAP (200)</t>
  </si>
  <si>
    <t>11448</t>
  </si>
  <si>
    <t>11449</t>
  </si>
  <si>
    <t>11450</t>
  </si>
  <si>
    <t>NO CELERY SEED 250MG TAB (100)</t>
  </si>
  <si>
    <t>1441272</t>
  </si>
  <si>
    <t>NO GLUCOSAMINE LIQUID (300mL)</t>
  </si>
  <si>
    <t>59929</t>
  </si>
  <si>
    <t>NO OLIVE LEAF LIQUID (300mL)</t>
  </si>
  <si>
    <t>NO EQ CONTROL CHEWABLE TAB (15)</t>
  </si>
  <si>
    <t>58527</t>
  </si>
  <si>
    <t>14096</t>
  </si>
  <si>
    <t>NO EYE HEALTH S/CAP (60)</t>
  </si>
  <si>
    <t>1468992</t>
  </si>
  <si>
    <t>1471592</t>
  </si>
  <si>
    <t>NO JOINT SWELLING RELIEF TAB (50)</t>
  </si>
  <si>
    <t>1466750</t>
  </si>
  <si>
    <t>NO MEGA POTENCY MEN'S MULTI TAB (120)</t>
  </si>
  <si>
    <t>NO MEGA POTENCY WOMEN'S MULTI TAB (120)</t>
  </si>
  <si>
    <t>NO MEGA POTENCY 50+ MULTI TAB (120)</t>
  </si>
  <si>
    <t>1447076</t>
  </si>
  <si>
    <t>1451770</t>
  </si>
  <si>
    <t>1444004</t>
  </si>
  <si>
    <t>1461293</t>
  </si>
  <si>
    <t>1444002</t>
  </si>
  <si>
    <t>1452533</t>
  </si>
  <si>
    <t>NO GRAPESEED 15000mg (180)</t>
  </si>
  <si>
    <t>NO CRANBERRY 50,000mg (30)</t>
  </si>
  <si>
    <t>1466748</t>
  </si>
  <si>
    <t>1471792</t>
  </si>
  <si>
    <t>1463139</t>
  </si>
  <si>
    <t>NO GRAPESEED 15000MG TAB (150)</t>
  </si>
  <si>
    <t>1471786</t>
  </si>
  <si>
    <t>1477684</t>
  </si>
  <si>
    <t>NO PROSTATE HEALTH CAP (30)</t>
  </si>
  <si>
    <t>NO VITEX AGNUS CAST. CAP (60)</t>
  </si>
  <si>
    <t>1465411</t>
  </si>
  <si>
    <t>E6644</t>
  </si>
  <si>
    <t>E6645</t>
  </si>
  <si>
    <t>E6759</t>
  </si>
  <si>
    <t>E7707</t>
  </si>
  <si>
    <t>E7709</t>
  </si>
  <si>
    <t>CEN COLD &amp; FLU RELIEF TAB (14)</t>
  </si>
  <si>
    <t>CEN KRILL OIL &amp; FISH OIL S/CAP (30)</t>
  </si>
  <si>
    <t>CEN ONCE DLY PREM + WOMENS ENERGY (120)</t>
  </si>
  <si>
    <t>CEN ONCE DAILY PREG +BRSTFEDN S/CAP (50)</t>
  </si>
  <si>
    <t>CEN VITA TINGLES MULTI TAB (60)</t>
  </si>
  <si>
    <t>F1316</t>
  </si>
  <si>
    <t>1455473</t>
  </si>
  <si>
    <t>1447152</t>
  </si>
  <si>
    <t>1451443</t>
  </si>
  <si>
    <t>1467743</t>
  </si>
  <si>
    <t>1469131</t>
  </si>
  <si>
    <t>CVS PROPOLIS 1000MG (365)</t>
  </si>
  <si>
    <t>CEN GARCINIA CAMBOGIA 5000mg CAP(100)</t>
  </si>
  <si>
    <t>160385</t>
  </si>
  <si>
    <t>160386</t>
  </si>
  <si>
    <t>160387</t>
  </si>
  <si>
    <t>160415</t>
  </si>
  <si>
    <t>160444</t>
  </si>
  <si>
    <t>160445</t>
  </si>
  <si>
    <t>160447</t>
  </si>
  <si>
    <t>160446</t>
  </si>
  <si>
    <t>1460778</t>
  </si>
  <si>
    <t>1471154</t>
  </si>
  <si>
    <t>NO LECITHIN 1200 CAP (100)</t>
  </si>
  <si>
    <t>11460</t>
  </si>
  <si>
    <t>11461</t>
  </si>
  <si>
    <t>11462</t>
  </si>
  <si>
    <t>11463</t>
  </si>
  <si>
    <t>11464</t>
  </si>
  <si>
    <t>11465</t>
  </si>
  <si>
    <t>11466</t>
  </si>
  <si>
    <t>11946</t>
  </si>
  <si>
    <t>11947</t>
  </si>
  <si>
    <t>11948</t>
  </si>
  <si>
    <t>11949</t>
  </si>
  <si>
    <t>11950</t>
  </si>
  <si>
    <t>11951</t>
  </si>
  <si>
    <t>11952</t>
  </si>
  <si>
    <t>11953</t>
  </si>
  <si>
    <t>11954</t>
  </si>
  <si>
    <t>11955</t>
  </si>
  <si>
    <t>11956</t>
  </si>
  <si>
    <t>11957</t>
  </si>
  <si>
    <t>11958</t>
  </si>
  <si>
    <t>11959</t>
  </si>
  <si>
    <t>11960</t>
  </si>
  <si>
    <t>11961</t>
  </si>
  <si>
    <t>11962</t>
  </si>
  <si>
    <t>11963</t>
  </si>
  <si>
    <t>59122</t>
  </si>
  <si>
    <t>AU24</t>
  </si>
  <si>
    <t>NSW</t>
  </si>
  <si>
    <t>QLD</t>
  </si>
  <si>
    <t>CEN VIT C 250 ORANGE TAB (100)</t>
  </si>
  <si>
    <t>1478144</t>
  </si>
  <si>
    <t>1481524</t>
  </si>
  <si>
    <t>1448043</t>
  </si>
  <si>
    <t>1448044</t>
  </si>
  <si>
    <t>E6641</t>
  </si>
  <si>
    <t>E6643</t>
  </si>
  <si>
    <t>E6720</t>
  </si>
  <si>
    <t>1444013</t>
  </si>
  <si>
    <t>1450237</t>
  </si>
  <si>
    <t>152053</t>
  </si>
  <si>
    <t>152054</t>
  </si>
  <si>
    <t>152298</t>
  </si>
  <si>
    <t>152300</t>
  </si>
  <si>
    <t>152301</t>
  </si>
  <si>
    <t>CEN GRAPESEED 12,000mg (250)</t>
  </si>
  <si>
    <t>1460253</t>
  </si>
  <si>
    <t>1465912</t>
  </si>
  <si>
    <t>Nature's Own</t>
  </si>
  <si>
    <t>Cenovis</t>
  </si>
  <si>
    <t>Sydney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</si>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</sst>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* #,##0_-;\-* #,##0_-;_-* &quot;-&quot;??_-;_-@_-"/>
    <numFmt numFmtId="167" formatCode="#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5" fontId="4" fillId="0" borderId="1" xfId="2" applyFont="1" applyBorder="1" applyAlignment="1">
      <alignment horizontal="center"/>
    </xf>
    <xf numFmtId="165" fontId="4" fillId="0" borderId="1" xfId="2" applyNumberFormat="1" applyFont="1" applyBorder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4" fillId="0" borderId="2" xfId="0" applyFont="1" applyBorder="1"/>
    <xf numFmtId="165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center"/>
    </xf>
  </cellXfs>
  <cellStyles count="4">
    <cellStyle name="Comma" xfId="1" builtinId="3"/>
    <cellStyle name="Comma 3" xf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topLeftCell="B1" workbookViewId="0">
      <selection activeCell="D100" sqref="D100"/>
    </sheetView>
  </sheetViews>
  <sheetFormatPr defaultColWidth="9.140625" defaultRowHeight="12" x14ac:dyDescent="0.2"/>
  <cols>
    <col min="1" max="1" width="9.140625" style="2" bestFit="1" customWidth="1"/>
    <col min="2" max="2" width="7.28515625" style="4" customWidth="1"/>
    <col min="3" max="3" width="6.140625" style="4" bestFit="1" customWidth="1"/>
    <col min="4" max="4" width="33.42578125" style="4" customWidth="1"/>
    <col min="5" max="5" width="12" style="4" customWidth="1"/>
    <col min="6" max="6" width="9.5703125" style="4" bestFit="1" customWidth="1"/>
    <col min="7" max="7" width="9.140625" style="4"/>
    <col min="8" max="8" width="10.7109375" style="4" bestFit="1" customWidth="1"/>
    <col min="9" max="9" width="7.5703125" style="4" customWidth="1"/>
    <col min="10" max="10" width="6.140625" style="4" customWidth="1"/>
    <col min="11" max="12" width="5.5703125" style="4" customWidth="1"/>
    <col min="13" max="13" width="7.42578125" style="4" customWidth="1"/>
    <col min="14" max="14" width="6.7109375" style="4" customWidth="1"/>
    <col min="15" max="15" width="11" style="4" customWidth="1"/>
    <col min="16" max="16384" width="9.140625" style="2"/>
  </cols>
  <sheetData>
    <row r="1" spans="1:15" s="1" customFormat="1" ht="48" customHeight="1" x14ac:dyDescent="0.2">
      <c r="A1" s="1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133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</row>
    <row r="2" spans="1:15" x14ac:dyDescent="0.2">
      <c r="A2" s="12" t="s">
        <v>14</v>
      </c>
      <c r="B2" s="4" t="s">
        <v>111</v>
      </c>
      <c r="C2" s="4">
        <v>230</v>
      </c>
      <c r="D2" s="4" t="s">
        <v>15</v>
      </c>
      <c r="E2" s="5">
        <v>9316090023005</v>
      </c>
      <c r="F2" s="4" t="s">
        <v>130</v>
      </c>
      <c r="G2" s="4" t="s">
        <v>16</v>
      </c>
      <c r="H2" s="6">
        <v>43239</v>
      </c>
      <c r="I2" s="7">
        <v>10800</v>
      </c>
      <c r="J2" s="4">
        <v>72</v>
      </c>
      <c r="K2" s="4">
        <v>60</v>
      </c>
      <c r="L2" s="7">
        <f>J2*K2</f>
        <v>4320</v>
      </c>
      <c r="M2" s="8">
        <v>5.93</v>
      </c>
      <c r="N2" s="9">
        <v>10.45</v>
      </c>
      <c r="O2" s="8">
        <f>I2*M2</f>
        <v>64044</v>
      </c>
    </row>
    <row r="3" spans="1:15" x14ac:dyDescent="0.2">
      <c r="A3" s="12" t="s">
        <v>14</v>
      </c>
      <c r="B3" s="4" t="s">
        <v>132</v>
      </c>
      <c r="C3" s="4">
        <v>559</v>
      </c>
      <c r="D3" s="4" t="s">
        <v>17</v>
      </c>
      <c r="E3" s="5">
        <v>9316090055907</v>
      </c>
      <c r="F3" s="4" t="s">
        <v>130</v>
      </c>
      <c r="G3" s="4">
        <v>11445</v>
      </c>
      <c r="H3" s="6">
        <v>43404</v>
      </c>
      <c r="I3" s="7">
        <v>3456</v>
      </c>
      <c r="J3" s="4">
        <v>24</v>
      </c>
      <c r="K3" s="4">
        <v>48</v>
      </c>
      <c r="L3" s="7">
        <f t="shared" ref="L3:L6" si="0">J3*K3</f>
        <v>1152</v>
      </c>
      <c r="M3" s="8">
        <v>18.47</v>
      </c>
      <c r="N3" s="9">
        <v>32.5</v>
      </c>
      <c r="O3" s="8">
        <f t="shared" ref="O3:O4" si="1">I3*M3</f>
        <v>63832.319999999992</v>
      </c>
    </row>
    <row r="4" spans="1:15" x14ac:dyDescent="0.2">
      <c r="A4" s="12" t="s">
        <v>14</v>
      </c>
      <c r="B4" s="4" t="s">
        <v>132</v>
      </c>
      <c r="C4" s="4">
        <v>559</v>
      </c>
      <c r="D4" s="4" t="s">
        <v>17</v>
      </c>
      <c r="E4" s="5">
        <v>9316090055907</v>
      </c>
      <c r="F4" s="4" t="s">
        <v>130</v>
      </c>
      <c r="G4" s="4">
        <v>11446</v>
      </c>
      <c r="H4" s="6">
        <v>43404</v>
      </c>
      <c r="I4" s="7">
        <v>4608</v>
      </c>
      <c r="J4" s="4">
        <v>24</v>
      </c>
      <c r="K4" s="4">
        <v>48</v>
      </c>
      <c r="L4" s="7">
        <f t="shared" si="0"/>
        <v>1152</v>
      </c>
      <c r="M4" s="8">
        <v>18.47</v>
      </c>
      <c r="N4" s="9">
        <v>32.5</v>
      </c>
      <c r="O4" s="8">
        <f t="shared" si="1"/>
        <v>85109.759999999995</v>
      </c>
    </row>
    <row r="5" spans="1:15" x14ac:dyDescent="0.2">
      <c r="A5" s="12" t="s">
        <v>14</v>
      </c>
      <c r="B5" s="4" t="s">
        <v>132</v>
      </c>
      <c r="C5" s="4">
        <v>559</v>
      </c>
      <c r="D5" s="4" t="s">
        <v>17</v>
      </c>
      <c r="E5" s="5">
        <v>9316090055907</v>
      </c>
      <c r="F5" s="4" t="s">
        <v>130</v>
      </c>
      <c r="G5" s="4">
        <v>11447</v>
      </c>
      <c r="H5" s="6">
        <v>43404</v>
      </c>
      <c r="I5" s="7">
        <v>3384</v>
      </c>
      <c r="J5" s="4">
        <v>24</v>
      </c>
      <c r="K5" s="4">
        <v>48</v>
      </c>
      <c r="L5" s="7">
        <f t="shared" si="0"/>
        <v>1152</v>
      </c>
      <c r="M5" s="8">
        <v>18.47</v>
      </c>
      <c r="N5" s="9">
        <v>32.5</v>
      </c>
      <c r="O5" s="8">
        <f>I5*M5</f>
        <v>62502.479999999996</v>
      </c>
    </row>
    <row r="6" spans="1:15" x14ac:dyDescent="0.2">
      <c r="A6" s="12" t="s">
        <v>14</v>
      </c>
      <c r="B6" s="4" t="s">
        <v>132</v>
      </c>
      <c r="C6" s="4">
        <v>559</v>
      </c>
      <c r="D6" s="4" t="s">
        <v>17</v>
      </c>
      <c r="E6" s="5">
        <v>9316090055907</v>
      </c>
      <c r="F6" s="4" t="s">
        <v>130</v>
      </c>
      <c r="G6" s="4" t="s">
        <v>18</v>
      </c>
      <c r="H6" s="6">
        <v>43404</v>
      </c>
      <c r="I6" s="7">
        <v>3288</v>
      </c>
      <c r="J6" s="4">
        <v>24</v>
      </c>
      <c r="K6" s="4">
        <v>48</v>
      </c>
      <c r="L6" s="7">
        <f t="shared" si="0"/>
        <v>1152</v>
      </c>
      <c r="M6" s="8">
        <v>18.47</v>
      </c>
      <c r="N6" s="9">
        <v>32.5</v>
      </c>
      <c r="O6" s="8">
        <f t="shared" ref="O6:O67" si="2">I6*M6</f>
        <v>60729.359999999993</v>
      </c>
    </row>
    <row r="7" spans="1:15" x14ac:dyDescent="0.2">
      <c r="A7" s="12" t="s">
        <v>14</v>
      </c>
      <c r="B7" s="4" t="s">
        <v>132</v>
      </c>
      <c r="C7" s="4">
        <v>559</v>
      </c>
      <c r="D7" s="4" t="s">
        <v>17</v>
      </c>
      <c r="E7" s="5">
        <v>9316090055907</v>
      </c>
      <c r="F7" s="4" t="s">
        <v>130</v>
      </c>
      <c r="G7" s="4" t="s">
        <v>19</v>
      </c>
      <c r="H7" s="6">
        <v>43404</v>
      </c>
      <c r="I7" s="7">
        <v>4776</v>
      </c>
      <c r="J7" s="4">
        <v>24</v>
      </c>
      <c r="K7" s="4">
        <v>48</v>
      </c>
      <c r="L7" s="7">
        <f t="shared" ref="L7:L67" si="3">J7*K7</f>
        <v>1152</v>
      </c>
      <c r="M7" s="8">
        <v>18.47</v>
      </c>
      <c r="N7" s="9">
        <v>32.5</v>
      </c>
      <c r="O7" s="8">
        <f t="shared" si="2"/>
        <v>88212.72</v>
      </c>
    </row>
    <row r="8" spans="1:15" x14ac:dyDescent="0.2">
      <c r="A8" s="12" t="s">
        <v>14</v>
      </c>
      <c r="B8" s="4" t="s">
        <v>132</v>
      </c>
      <c r="C8" s="4">
        <v>559</v>
      </c>
      <c r="D8" s="4" t="s">
        <v>17</v>
      </c>
      <c r="E8" s="5">
        <v>9316090055907</v>
      </c>
      <c r="F8" s="4" t="s">
        <v>130</v>
      </c>
      <c r="G8" s="4" t="s">
        <v>20</v>
      </c>
      <c r="H8" s="6">
        <v>43404</v>
      </c>
      <c r="I8" s="7">
        <v>4800</v>
      </c>
      <c r="J8" s="4">
        <v>24</v>
      </c>
      <c r="K8" s="4">
        <v>48</v>
      </c>
      <c r="L8" s="7">
        <f t="shared" si="3"/>
        <v>1152</v>
      </c>
      <c r="M8" s="8">
        <v>18.47</v>
      </c>
      <c r="N8" s="9">
        <v>32.5</v>
      </c>
      <c r="O8" s="8">
        <f t="shared" si="2"/>
        <v>88656</v>
      </c>
    </row>
    <row r="9" spans="1:15" x14ac:dyDescent="0.2">
      <c r="A9" s="12" t="s">
        <v>109</v>
      </c>
      <c r="B9" s="4" t="s">
        <v>110</v>
      </c>
      <c r="C9" s="4">
        <v>581</v>
      </c>
      <c r="D9" s="4" t="s">
        <v>82</v>
      </c>
      <c r="E9" s="5">
        <v>9316090058106</v>
      </c>
      <c r="F9" s="4" t="s">
        <v>130</v>
      </c>
      <c r="G9" s="4" t="s">
        <v>83</v>
      </c>
      <c r="H9" s="6">
        <v>43039</v>
      </c>
      <c r="I9" s="7">
        <v>7248</v>
      </c>
      <c r="J9" s="4">
        <v>24</v>
      </c>
      <c r="K9" s="4">
        <v>56</v>
      </c>
      <c r="L9" s="7">
        <f t="shared" si="3"/>
        <v>1344</v>
      </c>
      <c r="M9" s="8">
        <v>11.3</v>
      </c>
      <c r="N9" s="9">
        <v>19.899999999999999</v>
      </c>
      <c r="O9" s="8">
        <f t="shared" si="2"/>
        <v>81902.400000000009</v>
      </c>
    </row>
    <row r="10" spans="1:15" x14ac:dyDescent="0.2">
      <c r="A10" s="12" t="s">
        <v>109</v>
      </c>
      <c r="B10" s="4" t="s">
        <v>110</v>
      </c>
      <c r="C10" s="4">
        <v>581</v>
      </c>
      <c r="D10" s="4" t="s">
        <v>82</v>
      </c>
      <c r="E10" s="5">
        <v>9316090058106</v>
      </c>
      <c r="F10" s="4" t="s">
        <v>130</v>
      </c>
      <c r="G10" s="4" t="s">
        <v>84</v>
      </c>
      <c r="H10" s="6">
        <v>43039</v>
      </c>
      <c r="I10" s="7">
        <v>7752</v>
      </c>
      <c r="J10" s="4">
        <v>24</v>
      </c>
      <c r="K10" s="4">
        <v>56</v>
      </c>
      <c r="L10" s="7">
        <f t="shared" si="3"/>
        <v>1344</v>
      </c>
      <c r="M10" s="8">
        <v>11.3</v>
      </c>
      <c r="N10" s="9">
        <v>19.899999999999999</v>
      </c>
      <c r="O10" s="8">
        <f t="shared" si="2"/>
        <v>87597.6</v>
      </c>
    </row>
    <row r="11" spans="1:15" x14ac:dyDescent="0.2">
      <c r="A11" s="12" t="s">
        <v>109</v>
      </c>
      <c r="B11" s="4" t="s">
        <v>110</v>
      </c>
      <c r="C11" s="4">
        <v>581</v>
      </c>
      <c r="D11" s="4" t="s">
        <v>82</v>
      </c>
      <c r="E11" s="5">
        <v>9316090058106</v>
      </c>
      <c r="F11" s="4" t="s">
        <v>130</v>
      </c>
      <c r="G11" s="4" t="s">
        <v>85</v>
      </c>
      <c r="H11" s="6">
        <v>43039</v>
      </c>
      <c r="I11" s="7">
        <v>7152</v>
      </c>
      <c r="J11" s="4">
        <v>24</v>
      </c>
      <c r="K11" s="4">
        <v>56</v>
      </c>
      <c r="L11" s="7">
        <f t="shared" si="3"/>
        <v>1344</v>
      </c>
      <c r="M11" s="8">
        <v>11.3</v>
      </c>
      <c r="N11" s="9">
        <v>19.899999999999999</v>
      </c>
      <c r="O11" s="8">
        <f t="shared" si="2"/>
        <v>80817.600000000006</v>
      </c>
    </row>
    <row r="12" spans="1:15" x14ac:dyDescent="0.2">
      <c r="A12" s="12" t="s">
        <v>109</v>
      </c>
      <c r="B12" s="4" t="s">
        <v>110</v>
      </c>
      <c r="C12" s="4">
        <v>581</v>
      </c>
      <c r="D12" s="4" t="s">
        <v>82</v>
      </c>
      <c r="E12" s="5">
        <v>9316090058106</v>
      </c>
      <c r="F12" s="4" t="s">
        <v>130</v>
      </c>
      <c r="G12" s="4" t="s">
        <v>86</v>
      </c>
      <c r="H12" s="6">
        <v>43039</v>
      </c>
      <c r="I12" s="7">
        <v>9504</v>
      </c>
      <c r="J12" s="4">
        <v>24</v>
      </c>
      <c r="K12" s="4">
        <v>56</v>
      </c>
      <c r="L12" s="7">
        <f t="shared" si="3"/>
        <v>1344</v>
      </c>
      <c r="M12" s="8">
        <v>11.3</v>
      </c>
      <c r="N12" s="9">
        <v>19.899999999999999</v>
      </c>
      <c r="O12" s="8">
        <f t="shared" si="2"/>
        <v>107395.20000000001</v>
      </c>
    </row>
    <row r="13" spans="1:15" x14ac:dyDescent="0.2">
      <c r="A13" s="12" t="s">
        <v>109</v>
      </c>
      <c r="B13" s="4" t="s">
        <v>110</v>
      </c>
      <c r="C13" s="4">
        <v>581</v>
      </c>
      <c r="D13" s="4" t="s">
        <v>82</v>
      </c>
      <c r="E13" s="5">
        <v>9316090058106</v>
      </c>
      <c r="F13" s="4" t="s">
        <v>130</v>
      </c>
      <c r="G13" s="4" t="s">
        <v>87</v>
      </c>
      <c r="H13" s="6">
        <v>43039</v>
      </c>
      <c r="I13" s="7">
        <v>8016</v>
      </c>
      <c r="J13" s="4">
        <v>24</v>
      </c>
      <c r="K13" s="4">
        <v>56</v>
      </c>
      <c r="L13" s="7">
        <f t="shared" si="3"/>
        <v>1344</v>
      </c>
      <c r="M13" s="8">
        <v>11.3</v>
      </c>
      <c r="N13" s="9">
        <v>19.899999999999999</v>
      </c>
      <c r="O13" s="8">
        <f t="shared" si="2"/>
        <v>90580.800000000003</v>
      </c>
    </row>
    <row r="14" spans="1:15" x14ac:dyDescent="0.2">
      <c r="A14" s="12" t="s">
        <v>109</v>
      </c>
      <c r="B14" s="4" t="s">
        <v>110</v>
      </c>
      <c r="C14" s="4">
        <v>581</v>
      </c>
      <c r="D14" s="4" t="s">
        <v>82</v>
      </c>
      <c r="E14" s="5">
        <v>9316090058106</v>
      </c>
      <c r="F14" s="4" t="s">
        <v>130</v>
      </c>
      <c r="G14" s="4" t="s">
        <v>88</v>
      </c>
      <c r="H14" s="6">
        <v>43039</v>
      </c>
      <c r="I14" s="7">
        <v>6792</v>
      </c>
      <c r="J14" s="4">
        <v>24</v>
      </c>
      <c r="K14" s="4">
        <v>56</v>
      </c>
      <c r="L14" s="7">
        <f t="shared" si="3"/>
        <v>1344</v>
      </c>
      <c r="M14" s="8">
        <v>11.3</v>
      </c>
      <c r="N14" s="9">
        <v>19.899999999999999</v>
      </c>
      <c r="O14" s="8">
        <f t="shared" si="2"/>
        <v>76749.600000000006</v>
      </c>
    </row>
    <row r="15" spans="1:15" x14ac:dyDescent="0.2">
      <c r="A15" s="12" t="s">
        <v>109</v>
      </c>
      <c r="B15" s="4" t="s">
        <v>110</v>
      </c>
      <c r="C15" s="4">
        <v>581</v>
      </c>
      <c r="D15" s="4" t="s">
        <v>82</v>
      </c>
      <c r="E15" s="5">
        <v>9316090058106</v>
      </c>
      <c r="F15" s="4" t="s">
        <v>130</v>
      </c>
      <c r="G15" s="4" t="s">
        <v>89</v>
      </c>
      <c r="H15" s="6">
        <v>43039</v>
      </c>
      <c r="I15" s="7">
        <v>8904</v>
      </c>
      <c r="J15" s="4">
        <v>24</v>
      </c>
      <c r="K15" s="4">
        <v>56</v>
      </c>
      <c r="L15" s="7">
        <f t="shared" si="3"/>
        <v>1344</v>
      </c>
      <c r="M15" s="8">
        <v>11.3</v>
      </c>
      <c r="N15" s="9">
        <v>19.899999999999999</v>
      </c>
      <c r="O15" s="8">
        <f t="shared" si="2"/>
        <v>100615.20000000001</v>
      </c>
    </row>
    <row r="16" spans="1:15" x14ac:dyDescent="0.2">
      <c r="A16" s="12" t="s">
        <v>109</v>
      </c>
      <c r="B16" s="4" t="s">
        <v>110</v>
      </c>
      <c r="C16" s="4">
        <v>581</v>
      </c>
      <c r="D16" s="4" t="s">
        <v>82</v>
      </c>
      <c r="E16" s="5">
        <v>9316090058106</v>
      </c>
      <c r="F16" s="4" t="s">
        <v>130</v>
      </c>
      <c r="G16" s="4" t="s">
        <v>90</v>
      </c>
      <c r="H16" s="6">
        <v>43039</v>
      </c>
      <c r="I16" s="7">
        <v>9408</v>
      </c>
      <c r="J16" s="4">
        <v>24</v>
      </c>
      <c r="K16" s="4">
        <v>56</v>
      </c>
      <c r="L16" s="7">
        <f t="shared" si="3"/>
        <v>1344</v>
      </c>
      <c r="M16" s="8">
        <v>11.3</v>
      </c>
      <c r="N16" s="9">
        <v>19.899999999999999</v>
      </c>
      <c r="O16" s="8">
        <f t="shared" si="2"/>
        <v>106310.40000000001</v>
      </c>
    </row>
    <row r="17" spans="1:15" x14ac:dyDescent="0.2">
      <c r="A17" s="12" t="s">
        <v>109</v>
      </c>
      <c r="B17" s="4" t="s">
        <v>110</v>
      </c>
      <c r="C17" s="4">
        <v>581</v>
      </c>
      <c r="D17" s="4" t="s">
        <v>82</v>
      </c>
      <c r="E17" s="5">
        <v>9316090058106</v>
      </c>
      <c r="F17" s="4" t="s">
        <v>130</v>
      </c>
      <c r="G17" s="4" t="s">
        <v>91</v>
      </c>
      <c r="H17" s="6">
        <v>43039</v>
      </c>
      <c r="I17" s="7">
        <v>6720</v>
      </c>
      <c r="J17" s="4">
        <v>24</v>
      </c>
      <c r="K17" s="4">
        <v>56</v>
      </c>
      <c r="L17" s="7">
        <f t="shared" si="3"/>
        <v>1344</v>
      </c>
      <c r="M17" s="8">
        <v>11.3</v>
      </c>
      <c r="N17" s="9">
        <v>19.899999999999999</v>
      </c>
      <c r="O17" s="8">
        <f t="shared" si="2"/>
        <v>75936</v>
      </c>
    </row>
    <row r="18" spans="1:15" x14ac:dyDescent="0.2">
      <c r="A18" s="12" t="s">
        <v>109</v>
      </c>
      <c r="B18" s="4" t="s">
        <v>110</v>
      </c>
      <c r="C18" s="4">
        <v>581</v>
      </c>
      <c r="D18" s="4" t="s">
        <v>82</v>
      </c>
      <c r="E18" s="5">
        <v>9316090058106</v>
      </c>
      <c r="F18" s="4" t="s">
        <v>130</v>
      </c>
      <c r="G18" s="4" t="s">
        <v>92</v>
      </c>
      <c r="H18" s="6">
        <v>43039</v>
      </c>
      <c r="I18" s="7">
        <v>7728</v>
      </c>
      <c r="J18" s="4">
        <v>24</v>
      </c>
      <c r="K18" s="4">
        <v>56</v>
      </c>
      <c r="L18" s="7">
        <f t="shared" si="3"/>
        <v>1344</v>
      </c>
      <c r="M18" s="8">
        <v>11.3</v>
      </c>
      <c r="N18" s="9">
        <v>19.899999999999999</v>
      </c>
      <c r="O18" s="8">
        <f t="shared" si="2"/>
        <v>87326.400000000009</v>
      </c>
    </row>
    <row r="19" spans="1:15" x14ac:dyDescent="0.2">
      <c r="A19" s="12" t="s">
        <v>109</v>
      </c>
      <c r="B19" s="4" t="s">
        <v>110</v>
      </c>
      <c r="C19" s="4">
        <v>581</v>
      </c>
      <c r="D19" s="4" t="s">
        <v>82</v>
      </c>
      <c r="E19" s="5">
        <v>9316090058106</v>
      </c>
      <c r="F19" s="4" t="s">
        <v>130</v>
      </c>
      <c r="G19" s="4" t="s">
        <v>93</v>
      </c>
      <c r="H19" s="6">
        <v>43039</v>
      </c>
      <c r="I19" s="7">
        <v>8736</v>
      </c>
      <c r="J19" s="4">
        <v>24</v>
      </c>
      <c r="K19" s="4">
        <v>56</v>
      </c>
      <c r="L19" s="7">
        <f t="shared" si="3"/>
        <v>1344</v>
      </c>
      <c r="M19" s="8">
        <v>11.3</v>
      </c>
      <c r="N19" s="9">
        <v>19.899999999999999</v>
      </c>
      <c r="O19" s="8">
        <f t="shared" si="2"/>
        <v>98716.800000000003</v>
      </c>
    </row>
    <row r="20" spans="1:15" x14ac:dyDescent="0.2">
      <c r="A20" s="12" t="s">
        <v>109</v>
      </c>
      <c r="B20" s="4" t="s">
        <v>110</v>
      </c>
      <c r="C20" s="4">
        <v>581</v>
      </c>
      <c r="D20" s="4" t="s">
        <v>82</v>
      </c>
      <c r="E20" s="5">
        <v>9316090058106</v>
      </c>
      <c r="F20" s="4" t="s">
        <v>130</v>
      </c>
      <c r="G20" s="4" t="s">
        <v>94</v>
      </c>
      <c r="H20" s="6">
        <v>43069</v>
      </c>
      <c r="I20" s="7">
        <v>4344</v>
      </c>
      <c r="J20" s="4">
        <v>24</v>
      </c>
      <c r="K20" s="4">
        <v>56</v>
      </c>
      <c r="L20" s="7">
        <f t="shared" si="3"/>
        <v>1344</v>
      </c>
      <c r="M20" s="8">
        <v>11.3</v>
      </c>
      <c r="N20" s="9">
        <v>19.899999999999999</v>
      </c>
      <c r="O20" s="8">
        <f t="shared" si="2"/>
        <v>49087.200000000004</v>
      </c>
    </row>
    <row r="21" spans="1:15" x14ac:dyDescent="0.2">
      <c r="A21" s="12" t="s">
        <v>109</v>
      </c>
      <c r="B21" s="4" t="s">
        <v>110</v>
      </c>
      <c r="C21" s="4">
        <v>581</v>
      </c>
      <c r="D21" s="4" t="s">
        <v>82</v>
      </c>
      <c r="E21" s="5">
        <v>9316090058106</v>
      </c>
      <c r="F21" s="4" t="s">
        <v>130</v>
      </c>
      <c r="G21" s="4" t="s">
        <v>95</v>
      </c>
      <c r="H21" s="6">
        <v>43069</v>
      </c>
      <c r="I21" s="7">
        <v>9336</v>
      </c>
      <c r="J21" s="4">
        <v>24</v>
      </c>
      <c r="K21" s="4">
        <v>56</v>
      </c>
      <c r="L21" s="7">
        <f t="shared" si="3"/>
        <v>1344</v>
      </c>
      <c r="M21" s="8">
        <v>11.3</v>
      </c>
      <c r="N21" s="9">
        <v>19.899999999999999</v>
      </c>
      <c r="O21" s="8">
        <f t="shared" si="2"/>
        <v>105496.8</v>
      </c>
    </row>
    <row r="22" spans="1:15" x14ac:dyDescent="0.2">
      <c r="A22" s="12" t="s">
        <v>109</v>
      </c>
      <c r="B22" s="4" t="s">
        <v>110</v>
      </c>
      <c r="C22" s="4">
        <v>581</v>
      </c>
      <c r="D22" s="4" t="s">
        <v>82</v>
      </c>
      <c r="E22" s="5">
        <v>9316090058106</v>
      </c>
      <c r="F22" s="4" t="s">
        <v>130</v>
      </c>
      <c r="G22" s="4" t="s">
        <v>96</v>
      </c>
      <c r="H22" s="6">
        <v>43069</v>
      </c>
      <c r="I22" s="7">
        <v>4032</v>
      </c>
      <c r="J22" s="4">
        <v>24</v>
      </c>
      <c r="K22" s="4">
        <v>56</v>
      </c>
      <c r="L22" s="7">
        <f t="shared" si="3"/>
        <v>1344</v>
      </c>
      <c r="M22" s="8">
        <v>11.3</v>
      </c>
      <c r="N22" s="9">
        <v>19.899999999999999</v>
      </c>
      <c r="O22" s="8">
        <f t="shared" si="2"/>
        <v>45561.600000000006</v>
      </c>
    </row>
    <row r="23" spans="1:15" x14ac:dyDescent="0.2">
      <c r="A23" s="12" t="s">
        <v>109</v>
      </c>
      <c r="B23" s="4" t="s">
        <v>110</v>
      </c>
      <c r="C23" s="4">
        <v>581</v>
      </c>
      <c r="D23" s="4" t="s">
        <v>82</v>
      </c>
      <c r="E23" s="5">
        <v>9316090058106</v>
      </c>
      <c r="F23" s="4" t="s">
        <v>130</v>
      </c>
      <c r="G23" s="4" t="s">
        <v>97</v>
      </c>
      <c r="H23" s="6">
        <v>43069</v>
      </c>
      <c r="I23" s="7">
        <v>3408</v>
      </c>
      <c r="J23" s="4">
        <v>24</v>
      </c>
      <c r="K23" s="4">
        <v>56</v>
      </c>
      <c r="L23" s="7">
        <f t="shared" si="3"/>
        <v>1344</v>
      </c>
      <c r="M23" s="8">
        <v>11.3</v>
      </c>
      <c r="N23" s="9">
        <v>19.899999999999999</v>
      </c>
      <c r="O23" s="8">
        <f t="shared" si="2"/>
        <v>38510.400000000001</v>
      </c>
    </row>
    <row r="24" spans="1:15" x14ac:dyDescent="0.2">
      <c r="A24" s="12" t="s">
        <v>109</v>
      </c>
      <c r="B24" s="4" t="s">
        <v>110</v>
      </c>
      <c r="C24" s="4">
        <v>581</v>
      </c>
      <c r="D24" s="4" t="s">
        <v>82</v>
      </c>
      <c r="E24" s="5">
        <v>9316090058106</v>
      </c>
      <c r="F24" s="4" t="s">
        <v>130</v>
      </c>
      <c r="G24" s="4" t="s">
        <v>98</v>
      </c>
      <c r="H24" s="6">
        <v>43069</v>
      </c>
      <c r="I24" s="7">
        <v>2112</v>
      </c>
      <c r="J24" s="4">
        <v>24</v>
      </c>
      <c r="K24" s="4">
        <v>56</v>
      </c>
      <c r="L24" s="7">
        <f t="shared" si="3"/>
        <v>1344</v>
      </c>
      <c r="M24" s="8">
        <v>11.3</v>
      </c>
      <c r="N24" s="9">
        <v>19.899999999999999</v>
      </c>
      <c r="O24" s="8">
        <f t="shared" si="2"/>
        <v>23865.600000000002</v>
      </c>
    </row>
    <row r="25" spans="1:15" x14ac:dyDescent="0.2">
      <c r="A25" s="12" t="s">
        <v>109</v>
      </c>
      <c r="B25" s="4" t="s">
        <v>110</v>
      </c>
      <c r="C25" s="4">
        <v>581</v>
      </c>
      <c r="D25" s="4" t="s">
        <v>82</v>
      </c>
      <c r="E25" s="5">
        <v>9316090058106</v>
      </c>
      <c r="F25" s="4" t="s">
        <v>130</v>
      </c>
      <c r="G25" s="4" t="s">
        <v>99</v>
      </c>
      <c r="H25" s="6">
        <v>43069</v>
      </c>
      <c r="I25" s="7">
        <v>8856</v>
      </c>
      <c r="J25" s="4">
        <v>24</v>
      </c>
      <c r="K25" s="4">
        <v>56</v>
      </c>
      <c r="L25" s="7">
        <f t="shared" si="3"/>
        <v>1344</v>
      </c>
      <c r="M25" s="8">
        <v>11.3</v>
      </c>
      <c r="N25" s="9">
        <v>19.899999999999999</v>
      </c>
      <c r="O25" s="8">
        <f t="shared" si="2"/>
        <v>100072.8</v>
      </c>
    </row>
    <row r="26" spans="1:15" x14ac:dyDescent="0.2">
      <c r="A26" s="12" t="s">
        <v>109</v>
      </c>
      <c r="B26" s="4" t="s">
        <v>110</v>
      </c>
      <c r="C26" s="4">
        <v>581</v>
      </c>
      <c r="D26" s="4" t="s">
        <v>82</v>
      </c>
      <c r="E26" s="5">
        <v>9316090058106</v>
      </c>
      <c r="F26" s="4" t="s">
        <v>130</v>
      </c>
      <c r="G26" s="4" t="s">
        <v>100</v>
      </c>
      <c r="H26" s="6">
        <v>43069</v>
      </c>
      <c r="I26" s="7">
        <v>7872</v>
      </c>
      <c r="J26" s="4">
        <v>24</v>
      </c>
      <c r="K26" s="4">
        <v>56</v>
      </c>
      <c r="L26" s="7">
        <f t="shared" si="3"/>
        <v>1344</v>
      </c>
      <c r="M26" s="8">
        <v>11.3</v>
      </c>
      <c r="N26" s="9">
        <v>19.899999999999999</v>
      </c>
      <c r="O26" s="8">
        <f t="shared" si="2"/>
        <v>88953.600000000006</v>
      </c>
    </row>
    <row r="27" spans="1:15" x14ac:dyDescent="0.2">
      <c r="A27" s="12" t="s">
        <v>109</v>
      </c>
      <c r="B27" s="4" t="s">
        <v>110</v>
      </c>
      <c r="C27" s="4">
        <v>581</v>
      </c>
      <c r="D27" s="4" t="s">
        <v>82</v>
      </c>
      <c r="E27" s="5">
        <v>9316090058106</v>
      </c>
      <c r="F27" s="4" t="s">
        <v>130</v>
      </c>
      <c r="G27" s="4" t="s">
        <v>101</v>
      </c>
      <c r="H27" s="6">
        <v>43069</v>
      </c>
      <c r="I27" s="7">
        <v>10224</v>
      </c>
      <c r="J27" s="4">
        <v>24</v>
      </c>
      <c r="K27" s="4">
        <v>56</v>
      </c>
      <c r="L27" s="7">
        <f t="shared" si="3"/>
        <v>1344</v>
      </c>
      <c r="M27" s="8">
        <v>11.3</v>
      </c>
      <c r="N27" s="9">
        <v>19.899999999999999</v>
      </c>
      <c r="O27" s="8">
        <f t="shared" si="2"/>
        <v>115531.20000000001</v>
      </c>
    </row>
    <row r="28" spans="1:15" x14ac:dyDescent="0.2">
      <c r="A28" s="12" t="s">
        <v>109</v>
      </c>
      <c r="B28" s="4" t="s">
        <v>110</v>
      </c>
      <c r="C28" s="4">
        <v>581</v>
      </c>
      <c r="D28" s="4" t="s">
        <v>82</v>
      </c>
      <c r="E28" s="5">
        <v>9316090058106</v>
      </c>
      <c r="F28" s="4" t="s">
        <v>130</v>
      </c>
      <c r="G28" s="4" t="s">
        <v>102</v>
      </c>
      <c r="H28" s="6">
        <v>43069</v>
      </c>
      <c r="I28" s="7">
        <v>9408</v>
      </c>
      <c r="J28" s="4">
        <v>24</v>
      </c>
      <c r="K28" s="4">
        <v>56</v>
      </c>
      <c r="L28" s="7">
        <f t="shared" si="3"/>
        <v>1344</v>
      </c>
      <c r="M28" s="8">
        <v>11.3</v>
      </c>
      <c r="N28" s="9">
        <v>19.899999999999999</v>
      </c>
      <c r="O28" s="8">
        <f t="shared" si="2"/>
        <v>106310.40000000001</v>
      </c>
    </row>
    <row r="29" spans="1:15" x14ac:dyDescent="0.2">
      <c r="A29" s="12" t="s">
        <v>109</v>
      </c>
      <c r="B29" s="4" t="s">
        <v>110</v>
      </c>
      <c r="C29" s="4">
        <v>581</v>
      </c>
      <c r="D29" s="4" t="s">
        <v>82</v>
      </c>
      <c r="E29" s="5">
        <v>9316090058106</v>
      </c>
      <c r="F29" s="4" t="s">
        <v>130</v>
      </c>
      <c r="G29" s="4" t="s">
        <v>103</v>
      </c>
      <c r="H29" s="6">
        <v>43069</v>
      </c>
      <c r="I29" s="7">
        <v>10032</v>
      </c>
      <c r="J29" s="4">
        <v>24</v>
      </c>
      <c r="K29" s="4">
        <v>56</v>
      </c>
      <c r="L29" s="7">
        <f t="shared" si="3"/>
        <v>1344</v>
      </c>
      <c r="M29" s="8">
        <v>11.3</v>
      </c>
      <c r="N29" s="9">
        <v>19.899999999999999</v>
      </c>
      <c r="O29" s="8">
        <f t="shared" si="2"/>
        <v>113361.60000000001</v>
      </c>
    </row>
    <row r="30" spans="1:15" x14ac:dyDescent="0.2">
      <c r="A30" s="12" t="s">
        <v>109</v>
      </c>
      <c r="B30" s="4" t="s">
        <v>110</v>
      </c>
      <c r="C30" s="4">
        <v>581</v>
      </c>
      <c r="D30" s="4" t="s">
        <v>82</v>
      </c>
      <c r="E30" s="5">
        <v>9316090058106</v>
      </c>
      <c r="F30" s="4" t="s">
        <v>130</v>
      </c>
      <c r="G30" s="4" t="s">
        <v>104</v>
      </c>
      <c r="H30" s="6">
        <v>43069</v>
      </c>
      <c r="I30" s="7">
        <v>10224</v>
      </c>
      <c r="J30" s="4">
        <v>24</v>
      </c>
      <c r="K30" s="4">
        <v>56</v>
      </c>
      <c r="L30" s="7">
        <f t="shared" si="3"/>
        <v>1344</v>
      </c>
      <c r="M30" s="8">
        <v>11.3</v>
      </c>
      <c r="N30" s="9">
        <v>19.899999999999999</v>
      </c>
      <c r="O30" s="8">
        <f t="shared" si="2"/>
        <v>115531.20000000001</v>
      </c>
    </row>
    <row r="31" spans="1:15" x14ac:dyDescent="0.2">
      <c r="A31" s="12" t="s">
        <v>109</v>
      </c>
      <c r="B31" s="4" t="s">
        <v>110</v>
      </c>
      <c r="C31" s="4">
        <v>581</v>
      </c>
      <c r="D31" s="4" t="s">
        <v>82</v>
      </c>
      <c r="E31" s="5">
        <v>9316090058106</v>
      </c>
      <c r="F31" s="4" t="s">
        <v>130</v>
      </c>
      <c r="G31" s="4" t="s">
        <v>105</v>
      </c>
      <c r="H31" s="6">
        <v>43069</v>
      </c>
      <c r="I31" s="7">
        <v>10176</v>
      </c>
      <c r="J31" s="4">
        <v>24</v>
      </c>
      <c r="K31" s="4">
        <v>56</v>
      </c>
      <c r="L31" s="7">
        <f t="shared" si="3"/>
        <v>1344</v>
      </c>
      <c r="M31" s="8">
        <v>11.3</v>
      </c>
      <c r="N31" s="9">
        <v>19.899999999999999</v>
      </c>
      <c r="O31" s="8">
        <f t="shared" si="2"/>
        <v>114988.8</v>
      </c>
    </row>
    <row r="32" spans="1:15" x14ac:dyDescent="0.2">
      <c r="A32" s="12" t="s">
        <v>14</v>
      </c>
      <c r="B32" s="4" t="s">
        <v>132</v>
      </c>
      <c r="C32" s="4">
        <v>581</v>
      </c>
      <c r="D32" s="4" t="s">
        <v>82</v>
      </c>
      <c r="E32" s="5">
        <v>9316090058106</v>
      </c>
      <c r="F32" s="4" t="s">
        <v>130</v>
      </c>
      <c r="G32" s="4" t="s">
        <v>106</v>
      </c>
      <c r="H32" s="6">
        <v>43069</v>
      </c>
      <c r="I32" s="7">
        <v>9864</v>
      </c>
      <c r="J32" s="4">
        <v>24</v>
      </c>
      <c r="K32" s="4">
        <v>56</v>
      </c>
      <c r="L32" s="7">
        <f t="shared" si="3"/>
        <v>1344</v>
      </c>
      <c r="M32" s="8">
        <v>11.3</v>
      </c>
      <c r="N32" s="9">
        <v>19.899999999999999</v>
      </c>
      <c r="O32" s="8">
        <f t="shared" si="2"/>
        <v>111463.20000000001</v>
      </c>
    </row>
    <row r="33" spans="1:15" x14ac:dyDescent="0.2">
      <c r="A33" s="12" t="s">
        <v>14</v>
      </c>
      <c r="B33" s="4" t="s">
        <v>132</v>
      </c>
      <c r="C33" s="4">
        <v>581</v>
      </c>
      <c r="D33" s="4" t="s">
        <v>82</v>
      </c>
      <c r="E33" s="5">
        <v>9316090058106</v>
      </c>
      <c r="F33" s="4" t="s">
        <v>130</v>
      </c>
      <c r="G33" s="4" t="s">
        <v>107</v>
      </c>
      <c r="H33" s="6">
        <v>43069</v>
      </c>
      <c r="I33" s="7">
        <v>10008</v>
      </c>
      <c r="J33" s="4">
        <v>24</v>
      </c>
      <c r="K33" s="4">
        <v>56</v>
      </c>
      <c r="L33" s="7">
        <f t="shared" si="3"/>
        <v>1344</v>
      </c>
      <c r="M33" s="8">
        <v>11.3</v>
      </c>
      <c r="N33" s="9">
        <v>19.899999999999999</v>
      </c>
      <c r="O33" s="8">
        <f t="shared" si="2"/>
        <v>113090.40000000001</v>
      </c>
    </row>
    <row r="34" spans="1:15" x14ac:dyDescent="0.2">
      <c r="A34" s="12" t="s">
        <v>14</v>
      </c>
      <c r="B34" s="4" t="s">
        <v>111</v>
      </c>
      <c r="C34" s="4">
        <v>682</v>
      </c>
      <c r="D34" s="4" t="s">
        <v>21</v>
      </c>
      <c r="E34" s="5">
        <v>9316090068204</v>
      </c>
      <c r="F34" s="4" t="s">
        <v>130</v>
      </c>
      <c r="G34" s="4" t="s">
        <v>22</v>
      </c>
      <c r="H34" s="6">
        <v>42940</v>
      </c>
      <c r="I34" s="14">
        <v>6048</v>
      </c>
      <c r="J34" s="4">
        <v>72</v>
      </c>
      <c r="K34" s="4">
        <v>60</v>
      </c>
      <c r="L34" s="7">
        <f t="shared" si="3"/>
        <v>4320</v>
      </c>
      <c r="M34" s="8">
        <v>5.63</v>
      </c>
      <c r="N34" s="9">
        <v>9.9499999999999993</v>
      </c>
      <c r="O34" s="8">
        <f t="shared" si="2"/>
        <v>34050.239999999998</v>
      </c>
    </row>
    <row r="35" spans="1:15" x14ac:dyDescent="0.2">
      <c r="A35" s="12" t="s">
        <v>14</v>
      </c>
      <c r="B35" s="4" t="s">
        <v>111</v>
      </c>
      <c r="C35" s="4">
        <v>1605</v>
      </c>
      <c r="D35" s="4" t="s">
        <v>23</v>
      </c>
      <c r="E35" s="5">
        <v>9316090016052</v>
      </c>
      <c r="F35" s="4" t="s">
        <v>130</v>
      </c>
      <c r="G35" s="4" t="s">
        <v>24</v>
      </c>
      <c r="H35" s="6">
        <v>43058</v>
      </c>
      <c r="I35" s="14">
        <v>1560</v>
      </c>
      <c r="J35" s="4">
        <v>12</v>
      </c>
      <c r="K35" s="4">
        <v>84</v>
      </c>
      <c r="L35" s="7">
        <f t="shared" si="3"/>
        <v>1008</v>
      </c>
      <c r="M35" s="8">
        <v>11.33</v>
      </c>
      <c r="N35" s="9">
        <v>19.95</v>
      </c>
      <c r="O35" s="8">
        <f t="shared" si="2"/>
        <v>17674.8</v>
      </c>
    </row>
    <row r="36" spans="1:15" x14ac:dyDescent="0.2">
      <c r="A36" s="12" t="s">
        <v>109</v>
      </c>
      <c r="B36" s="4" t="s">
        <v>110</v>
      </c>
      <c r="C36" s="4">
        <v>1605</v>
      </c>
      <c r="D36" s="4" t="s">
        <v>23</v>
      </c>
      <c r="E36" s="5">
        <v>9316090016052</v>
      </c>
      <c r="F36" s="4" t="s">
        <v>130</v>
      </c>
      <c r="G36" s="4" t="s">
        <v>108</v>
      </c>
      <c r="H36" s="6">
        <v>42960</v>
      </c>
      <c r="I36" s="7">
        <v>1980</v>
      </c>
      <c r="J36" s="4">
        <v>12</v>
      </c>
      <c r="K36" s="4">
        <v>84</v>
      </c>
      <c r="L36" s="7">
        <f t="shared" si="3"/>
        <v>1008</v>
      </c>
      <c r="M36" s="8">
        <v>11.33</v>
      </c>
      <c r="N36" s="9">
        <v>19.95</v>
      </c>
      <c r="O36" s="8">
        <f t="shared" si="2"/>
        <v>22433.4</v>
      </c>
    </row>
    <row r="37" spans="1:15" x14ac:dyDescent="0.2">
      <c r="A37" s="12" t="s">
        <v>14</v>
      </c>
      <c r="B37" s="4" t="s">
        <v>111</v>
      </c>
      <c r="C37" s="4">
        <v>1607</v>
      </c>
      <c r="D37" s="4" t="s">
        <v>25</v>
      </c>
      <c r="E37" s="5">
        <v>9316090016076</v>
      </c>
      <c r="F37" s="4" t="s">
        <v>130</v>
      </c>
      <c r="G37" s="4" t="s">
        <v>27</v>
      </c>
      <c r="H37" s="6">
        <v>42886</v>
      </c>
      <c r="I37" s="10">
        <v>552</v>
      </c>
      <c r="J37" s="4">
        <v>12</v>
      </c>
      <c r="K37" s="4">
        <v>84</v>
      </c>
      <c r="L37" s="7">
        <f t="shared" si="3"/>
        <v>1008</v>
      </c>
      <c r="M37" s="8">
        <v>11.33</v>
      </c>
      <c r="N37" s="9">
        <v>19.95</v>
      </c>
      <c r="O37" s="8">
        <f t="shared" si="2"/>
        <v>6254.16</v>
      </c>
    </row>
    <row r="38" spans="1:15" x14ac:dyDescent="0.2">
      <c r="A38" s="12" t="s">
        <v>14</v>
      </c>
      <c r="B38" s="4" t="s">
        <v>111</v>
      </c>
      <c r="C38" s="4">
        <v>1658</v>
      </c>
      <c r="D38" s="4" t="s">
        <v>26</v>
      </c>
      <c r="E38" s="5">
        <v>93655217</v>
      </c>
      <c r="F38" s="4" t="s">
        <v>130</v>
      </c>
      <c r="G38" s="4" t="s">
        <v>28</v>
      </c>
      <c r="H38" s="6">
        <v>42818</v>
      </c>
      <c r="I38" s="10">
        <v>4416</v>
      </c>
      <c r="J38" s="4">
        <v>48</v>
      </c>
      <c r="K38" s="4">
        <v>108</v>
      </c>
      <c r="L38" s="7">
        <f t="shared" si="3"/>
        <v>5184</v>
      </c>
      <c r="M38" s="8">
        <v>7.9</v>
      </c>
      <c r="N38" s="9">
        <v>13.95</v>
      </c>
      <c r="O38" s="8">
        <f t="shared" si="2"/>
        <v>34886.400000000001</v>
      </c>
    </row>
    <row r="39" spans="1:15" x14ac:dyDescent="0.2">
      <c r="A39" s="12" t="s">
        <v>14</v>
      </c>
      <c r="B39" s="4" t="s">
        <v>111</v>
      </c>
      <c r="C39" s="4">
        <v>1670</v>
      </c>
      <c r="D39" s="4" t="s">
        <v>29</v>
      </c>
      <c r="E39" s="5">
        <v>9316090016700</v>
      </c>
      <c r="F39" s="4" t="s">
        <v>130</v>
      </c>
      <c r="G39" s="4" t="s">
        <v>30</v>
      </c>
      <c r="H39" s="6">
        <v>43128</v>
      </c>
      <c r="I39" s="7">
        <v>1368</v>
      </c>
      <c r="J39" s="4">
        <v>72</v>
      </c>
      <c r="K39" s="4">
        <v>48</v>
      </c>
      <c r="L39" s="7">
        <f t="shared" si="3"/>
        <v>3456</v>
      </c>
      <c r="M39" s="8">
        <v>22.13</v>
      </c>
      <c r="N39" s="9">
        <v>38.950000000000003</v>
      </c>
      <c r="O39" s="8">
        <f t="shared" si="2"/>
        <v>30273.84</v>
      </c>
    </row>
    <row r="40" spans="1:15" x14ac:dyDescent="0.2">
      <c r="A40" s="12" t="s">
        <v>14</v>
      </c>
      <c r="B40" s="4" t="s">
        <v>132</v>
      </c>
      <c r="C40" s="4">
        <v>1670</v>
      </c>
      <c r="D40" s="4" t="s">
        <v>29</v>
      </c>
      <c r="E40" s="5">
        <v>9316090016700</v>
      </c>
      <c r="F40" s="4" t="s">
        <v>130</v>
      </c>
      <c r="G40" s="4" t="s">
        <v>31</v>
      </c>
      <c r="H40" s="6">
        <v>43193</v>
      </c>
      <c r="I40" s="7">
        <v>6768.1316666666671</v>
      </c>
      <c r="J40" s="4">
        <v>72</v>
      </c>
      <c r="K40" s="4">
        <v>48</v>
      </c>
      <c r="L40" s="7">
        <f t="shared" si="3"/>
        <v>3456</v>
      </c>
      <c r="M40" s="8">
        <v>22.13</v>
      </c>
      <c r="N40" s="9">
        <v>38.950000000000003</v>
      </c>
      <c r="O40" s="8">
        <f t="shared" si="2"/>
        <v>149778.75378333335</v>
      </c>
    </row>
    <row r="41" spans="1:15" x14ac:dyDescent="0.2">
      <c r="A41" s="12" t="s">
        <v>14</v>
      </c>
      <c r="B41" s="4" t="s">
        <v>132</v>
      </c>
      <c r="C41" s="4">
        <v>1671</v>
      </c>
      <c r="D41" s="4" t="s">
        <v>32</v>
      </c>
      <c r="E41" s="5">
        <v>9316090016717</v>
      </c>
      <c r="F41" s="4" t="s">
        <v>130</v>
      </c>
      <c r="G41" s="4" t="s">
        <v>33</v>
      </c>
      <c r="H41" s="6">
        <v>43112</v>
      </c>
      <c r="I41" s="7">
        <v>1296</v>
      </c>
      <c r="J41" s="4">
        <v>72</v>
      </c>
      <c r="K41" s="4">
        <v>60</v>
      </c>
      <c r="L41" s="7">
        <f t="shared" si="3"/>
        <v>4320</v>
      </c>
      <c r="M41" s="8">
        <v>11.33</v>
      </c>
      <c r="N41" s="9">
        <v>19.95</v>
      </c>
      <c r="O41" s="8">
        <f t="shared" si="2"/>
        <v>14683.68</v>
      </c>
    </row>
    <row r="42" spans="1:15" x14ac:dyDescent="0.2">
      <c r="A42" s="12" t="s">
        <v>14</v>
      </c>
      <c r="B42" s="4" t="s">
        <v>111</v>
      </c>
      <c r="C42" s="4">
        <v>1859</v>
      </c>
      <c r="D42" s="4" t="s">
        <v>34</v>
      </c>
      <c r="E42" s="5">
        <v>9316090018599</v>
      </c>
      <c r="F42" s="4" t="s">
        <v>130</v>
      </c>
      <c r="G42" s="4" t="s">
        <v>37</v>
      </c>
      <c r="H42" s="6">
        <v>43338</v>
      </c>
      <c r="I42" s="7">
        <v>1824</v>
      </c>
      <c r="J42" s="4">
        <v>24</v>
      </c>
      <c r="K42" s="4">
        <v>56</v>
      </c>
      <c r="L42" s="7">
        <f t="shared" si="3"/>
        <v>1344</v>
      </c>
      <c r="M42" s="8">
        <v>22.8</v>
      </c>
      <c r="N42" s="9">
        <v>38.950000000000003</v>
      </c>
      <c r="O42" s="8">
        <f t="shared" si="2"/>
        <v>41587.200000000004</v>
      </c>
    </row>
    <row r="43" spans="1:15" x14ac:dyDescent="0.2">
      <c r="A43" s="12" t="s">
        <v>14</v>
      </c>
      <c r="B43" s="4" t="s">
        <v>111</v>
      </c>
      <c r="C43" s="4">
        <v>1859</v>
      </c>
      <c r="D43" s="4" t="s">
        <v>34</v>
      </c>
      <c r="E43" s="5">
        <v>9316090018599</v>
      </c>
      <c r="F43" s="4" t="s">
        <v>130</v>
      </c>
      <c r="G43" s="4" t="s">
        <v>38</v>
      </c>
      <c r="H43" s="6">
        <v>43409</v>
      </c>
      <c r="I43" s="7">
        <v>1128</v>
      </c>
      <c r="J43" s="4">
        <v>24</v>
      </c>
      <c r="K43" s="4">
        <v>56</v>
      </c>
      <c r="L43" s="7">
        <f t="shared" si="3"/>
        <v>1344</v>
      </c>
      <c r="M43" s="8">
        <v>22.8</v>
      </c>
      <c r="N43" s="9">
        <v>38.950000000000003</v>
      </c>
      <c r="O43" s="8">
        <f t="shared" si="2"/>
        <v>25718.400000000001</v>
      </c>
    </row>
    <row r="44" spans="1:15" x14ac:dyDescent="0.2">
      <c r="A44" s="12" t="s">
        <v>14</v>
      </c>
      <c r="B44" s="4" t="s">
        <v>111</v>
      </c>
      <c r="C44" s="4">
        <v>1860</v>
      </c>
      <c r="D44" s="4" t="s">
        <v>35</v>
      </c>
      <c r="E44" s="5">
        <v>9316090018605</v>
      </c>
      <c r="F44" s="4" t="s">
        <v>130</v>
      </c>
      <c r="G44" s="4" t="s">
        <v>39</v>
      </c>
      <c r="H44" s="6">
        <v>43345</v>
      </c>
      <c r="I44" s="7">
        <v>864</v>
      </c>
      <c r="J44" s="4">
        <v>24</v>
      </c>
      <c r="K44" s="4">
        <v>56</v>
      </c>
      <c r="L44" s="7">
        <f t="shared" si="3"/>
        <v>1344</v>
      </c>
      <c r="M44" s="8">
        <v>22.8</v>
      </c>
      <c r="N44" s="9">
        <v>38.950000000000003</v>
      </c>
      <c r="O44" s="8">
        <f t="shared" si="2"/>
        <v>19699.2</v>
      </c>
    </row>
    <row r="45" spans="1:15" x14ac:dyDescent="0.2">
      <c r="A45" s="12" t="s">
        <v>14</v>
      </c>
      <c r="B45" s="4" t="s">
        <v>111</v>
      </c>
      <c r="C45" s="4">
        <v>1860</v>
      </c>
      <c r="D45" s="4" t="s">
        <v>35</v>
      </c>
      <c r="E45" s="5">
        <v>9316090018605</v>
      </c>
      <c r="F45" s="4" t="s">
        <v>130</v>
      </c>
      <c r="G45" s="4" t="s">
        <v>40</v>
      </c>
      <c r="H45" s="6">
        <v>43430</v>
      </c>
      <c r="I45" s="7">
        <v>1176</v>
      </c>
      <c r="J45" s="4">
        <v>24</v>
      </c>
      <c r="K45" s="4">
        <v>56</v>
      </c>
      <c r="L45" s="7">
        <f t="shared" si="3"/>
        <v>1344</v>
      </c>
      <c r="M45" s="8">
        <v>22.8</v>
      </c>
      <c r="N45" s="9">
        <v>38.950000000000003</v>
      </c>
      <c r="O45" s="8">
        <f t="shared" si="2"/>
        <v>26812.799999999999</v>
      </c>
    </row>
    <row r="46" spans="1:15" x14ac:dyDescent="0.2">
      <c r="A46" s="12" t="s">
        <v>14</v>
      </c>
      <c r="B46" s="4" t="s">
        <v>111</v>
      </c>
      <c r="C46" s="4">
        <v>1861</v>
      </c>
      <c r="D46" s="4" t="s">
        <v>36</v>
      </c>
      <c r="E46" s="5">
        <v>9316090018612</v>
      </c>
      <c r="F46" s="4" t="s">
        <v>130</v>
      </c>
      <c r="G46" s="4" t="s">
        <v>41</v>
      </c>
      <c r="H46" s="6">
        <v>42805</v>
      </c>
      <c r="I46" s="7">
        <v>2352</v>
      </c>
      <c r="J46" s="4">
        <v>24</v>
      </c>
      <c r="K46" s="4">
        <v>56</v>
      </c>
      <c r="L46" s="7">
        <f t="shared" si="3"/>
        <v>1344</v>
      </c>
      <c r="M46" s="8">
        <v>22.8</v>
      </c>
      <c r="N46" s="9">
        <v>38.950000000000003</v>
      </c>
      <c r="O46" s="8">
        <f t="shared" si="2"/>
        <v>53625.599999999999</v>
      </c>
    </row>
    <row r="47" spans="1:15" x14ac:dyDescent="0.2">
      <c r="A47" s="12" t="s">
        <v>14</v>
      </c>
      <c r="B47" s="4" t="s">
        <v>111</v>
      </c>
      <c r="C47" s="4">
        <v>1861</v>
      </c>
      <c r="D47" s="4" t="s">
        <v>36</v>
      </c>
      <c r="E47" s="5">
        <v>9316090018612</v>
      </c>
      <c r="F47" s="4" t="s">
        <v>130</v>
      </c>
      <c r="G47" s="4" t="s">
        <v>42</v>
      </c>
      <c r="H47" s="6">
        <v>42984</v>
      </c>
      <c r="I47" s="7">
        <v>2040</v>
      </c>
      <c r="J47" s="4">
        <v>24</v>
      </c>
      <c r="K47" s="4">
        <v>56</v>
      </c>
      <c r="L47" s="7">
        <f t="shared" si="3"/>
        <v>1344</v>
      </c>
      <c r="M47" s="8">
        <v>22.8</v>
      </c>
      <c r="N47" s="9">
        <v>38.950000000000003</v>
      </c>
      <c r="O47" s="8">
        <f t="shared" si="2"/>
        <v>46512</v>
      </c>
    </row>
    <row r="48" spans="1:15" x14ac:dyDescent="0.2">
      <c r="A48" s="12" t="s">
        <v>14</v>
      </c>
      <c r="B48" s="4" t="s">
        <v>132</v>
      </c>
      <c r="C48" s="4">
        <v>1873</v>
      </c>
      <c r="D48" s="4" t="s">
        <v>43</v>
      </c>
      <c r="E48" s="5">
        <v>9316090018735</v>
      </c>
      <c r="F48" s="4" t="s">
        <v>130</v>
      </c>
      <c r="G48" s="4" t="s">
        <v>45</v>
      </c>
      <c r="H48" s="6">
        <v>43503</v>
      </c>
      <c r="I48" s="7">
        <v>3132</v>
      </c>
      <c r="J48" s="4">
        <v>36</v>
      </c>
      <c r="K48" s="4">
        <v>48</v>
      </c>
      <c r="L48" s="7">
        <f t="shared" si="3"/>
        <v>1728</v>
      </c>
      <c r="M48" s="8">
        <v>18.150000000000002</v>
      </c>
      <c r="N48" s="9">
        <v>31.95</v>
      </c>
      <c r="O48" s="8">
        <f t="shared" si="2"/>
        <v>56845.80000000001</v>
      </c>
    </row>
    <row r="49" spans="1:15" x14ac:dyDescent="0.2">
      <c r="A49" s="12" t="s">
        <v>14</v>
      </c>
      <c r="B49" s="4" t="s">
        <v>132</v>
      </c>
      <c r="C49" s="4">
        <v>1873</v>
      </c>
      <c r="D49" s="4" t="s">
        <v>43</v>
      </c>
      <c r="E49" s="5">
        <v>9316090018735</v>
      </c>
      <c r="F49" s="4" t="s">
        <v>130</v>
      </c>
      <c r="G49" s="4" t="s">
        <v>46</v>
      </c>
      <c r="H49" s="6">
        <v>43531</v>
      </c>
      <c r="I49" s="7">
        <v>7020</v>
      </c>
      <c r="J49" s="4">
        <v>36</v>
      </c>
      <c r="K49" s="4">
        <v>48</v>
      </c>
      <c r="L49" s="7">
        <f t="shared" si="3"/>
        <v>1728</v>
      </c>
      <c r="M49" s="8">
        <v>18.150000000000002</v>
      </c>
      <c r="N49" s="9">
        <v>31.95</v>
      </c>
      <c r="O49" s="8">
        <f t="shared" si="2"/>
        <v>127413.00000000001</v>
      </c>
    </row>
    <row r="50" spans="1:15" x14ac:dyDescent="0.2">
      <c r="A50" s="12" t="s">
        <v>14</v>
      </c>
      <c r="B50" s="4" t="s">
        <v>132</v>
      </c>
      <c r="C50" s="4">
        <v>1873</v>
      </c>
      <c r="D50" s="4" t="s">
        <v>43</v>
      </c>
      <c r="E50" s="5">
        <v>9316090018735</v>
      </c>
      <c r="F50" s="4" t="s">
        <v>130</v>
      </c>
      <c r="G50" s="4" t="s">
        <v>113</v>
      </c>
      <c r="H50" s="6">
        <v>43583</v>
      </c>
      <c r="I50" s="7">
        <v>14580</v>
      </c>
      <c r="J50" s="4">
        <v>36</v>
      </c>
      <c r="K50" s="4">
        <v>48</v>
      </c>
      <c r="L50" s="7">
        <f t="shared" si="3"/>
        <v>1728</v>
      </c>
      <c r="M50" s="8">
        <v>18.150000000000002</v>
      </c>
      <c r="N50" s="9">
        <v>31.95</v>
      </c>
      <c r="O50" s="8">
        <f t="shared" si="2"/>
        <v>264627.00000000006</v>
      </c>
    </row>
    <row r="51" spans="1:15" x14ac:dyDescent="0.2">
      <c r="A51" s="12" t="s">
        <v>14</v>
      </c>
      <c r="B51" s="4" t="s">
        <v>111</v>
      </c>
      <c r="C51" s="4">
        <v>1880</v>
      </c>
      <c r="D51" s="4" t="s">
        <v>44</v>
      </c>
      <c r="E51" s="5">
        <v>9316090018803</v>
      </c>
      <c r="F51" s="4" t="s">
        <v>130</v>
      </c>
      <c r="G51" s="4" t="s">
        <v>47</v>
      </c>
      <c r="H51" s="6">
        <v>42950</v>
      </c>
      <c r="I51" s="7">
        <v>5544</v>
      </c>
      <c r="J51" s="4">
        <v>72</v>
      </c>
      <c r="K51" s="4">
        <v>48</v>
      </c>
      <c r="L51" s="7">
        <f t="shared" si="3"/>
        <v>3456</v>
      </c>
      <c r="M51" s="8">
        <v>11.88</v>
      </c>
      <c r="N51" s="9">
        <v>39.950000000000003</v>
      </c>
      <c r="O51" s="8">
        <f t="shared" si="2"/>
        <v>65862.720000000001</v>
      </c>
    </row>
    <row r="52" spans="1:15" x14ac:dyDescent="0.2">
      <c r="A52" s="12" t="s">
        <v>14</v>
      </c>
      <c r="B52" s="4" t="s">
        <v>132</v>
      </c>
      <c r="C52" s="4">
        <v>1880</v>
      </c>
      <c r="D52" s="4" t="s">
        <v>44</v>
      </c>
      <c r="E52" s="5">
        <v>9316090018803</v>
      </c>
      <c r="F52" s="4" t="s">
        <v>130</v>
      </c>
      <c r="G52" s="4" t="s">
        <v>49</v>
      </c>
      <c r="H52" s="6">
        <v>43120</v>
      </c>
      <c r="I52" s="7">
        <v>9000</v>
      </c>
      <c r="J52" s="4">
        <v>72</v>
      </c>
      <c r="K52" s="4">
        <v>48</v>
      </c>
      <c r="L52" s="7">
        <f t="shared" si="3"/>
        <v>3456</v>
      </c>
      <c r="M52" s="8">
        <v>11.88</v>
      </c>
      <c r="N52" s="9">
        <v>39.950000000000003</v>
      </c>
      <c r="O52" s="8">
        <f t="shared" si="2"/>
        <v>106920</v>
      </c>
    </row>
    <row r="53" spans="1:15" x14ac:dyDescent="0.2">
      <c r="A53" s="12" t="s">
        <v>14</v>
      </c>
      <c r="B53" s="4" t="s">
        <v>132</v>
      </c>
      <c r="C53" s="4">
        <v>1880</v>
      </c>
      <c r="D53" s="4" t="s">
        <v>44</v>
      </c>
      <c r="E53" s="5">
        <v>9316090018803</v>
      </c>
      <c r="F53" s="4" t="s">
        <v>130</v>
      </c>
      <c r="G53" s="4" t="s">
        <v>50</v>
      </c>
      <c r="H53" s="6">
        <v>43228</v>
      </c>
      <c r="I53" s="7">
        <v>5328</v>
      </c>
      <c r="J53" s="4">
        <v>72</v>
      </c>
      <c r="K53" s="4">
        <v>48</v>
      </c>
      <c r="L53" s="7">
        <f t="shared" si="3"/>
        <v>3456</v>
      </c>
      <c r="M53" s="8">
        <v>11.88</v>
      </c>
      <c r="N53" s="9">
        <v>39.950000000000003</v>
      </c>
      <c r="O53" s="8">
        <f t="shared" si="2"/>
        <v>63296.640000000007</v>
      </c>
    </row>
    <row r="54" spans="1:15" x14ac:dyDescent="0.2">
      <c r="A54" s="12" t="s">
        <v>14</v>
      </c>
      <c r="B54" s="4" t="s">
        <v>132</v>
      </c>
      <c r="C54" s="4">
        <v>1898</v>
      </c>
      <c r="D54" s="4" t="s">
        <v>48</v>
      </c>
      <c r="E54" s="5">
        <v>9316090018988</v>
      </c>
      <c r="F54" s="4" t="s">
        <v>130</v>
      </c>
      <c r="G54" s="4">
        <v>1471855</v>
      </c>
      <c r="H54" s="6">
        <v>43554</v>
      </c>
      <c r="I54" s="7">
        <v>19056</v>
      </c>
      <c r="J54" s="4">
        <v>48</v>
      </c>
      <c r="K54" s="4">
        <v>60</v>
      </c>
      <c r="L54" s="7">
        <f t="shared" si="3"/>
        <v>2880</v>
      </c>
      <c r="M54" s="8">
        <v>17.03</v>
      </c>
      <c r="N54" s="9">
        <v>29.95</v>
      </c>
      <c r="O54" s="8">
        <f t="shared" si="2"/>
        <v>324523.68</v>
      </c>
    </row>
    <row r="55" spans="1:15" x14ac:dyDescent="0.2">
      <c r="A55" s="12" t="s">
        <v>14</v>
      </c>
      <c r="B55" s="4" t="s">
        <v>132</v>
      </c>
      <c r="C55" s="4">
        <v>1898</v>
      </c>
      <c r="D55" s="4" t="s">
        <v>48</v>
      </c>
      <c r="E55" s="5">
        <v>9316090018988</v>
      </c>
      <c r="F55" s="4" t="s">
        <v>130</v>
      </c>
      <c r="G55" s="4" t="s">
        <v>114</v>
      </c>
      <c r="H55" s="6">
        <v>43595</v>
      </c>
      <c r="I55" s="7">
        <v>17808</v>
      </c>
      <c r="J55" s="4">
        <v>48</v>
      </c>
      <c r="K55" s="4">
        <v>60</v>
      </c>
      <c r="L55" s="7">
        <f t="shared" si="3"/>
        <v>2880</v>
      </c>
      <c r="M55" s="8">
        <v>17.03</v>
      </c>
      <c r="N55" s="9">
        <v>29.95</v>
      </c>
      <c r="O55" s="8">
        <f t="shared" si="2"/>
        <v>303270.24000000005</v>
      </c>
    </row>
    <row r="56" spans="1:15" x14ac:dyDescent="0.2">
      <c r="A56" s="12" t="s">
        <v>14</v>
      </c>
      <c r="B56" s="4" t="s">
        <v>111</v>
      </c>
      <c r="C56" s="4">
        <v>2659</v>
      </c>
      <c r="D56" s="4" t="s">
        <v>51</v>
      </c>
      <c r="E56" s="5">
        <v>9316090265900</v>
      </c>
      <c r="F56" s="4" t="s">
        <v>130</v>
      </c>
      <c r="G56" s="4" t="s">
        <v>53</v>
      </c>
      <c r="H56" s="6">
        <v>43163</v>
      </c>
      <c r="I56" s="7">
        <v>912</v>
      </c>
      <c r="J56" s="4">
        <v>76</v>
      </c>
      <c r="K56" s="4">
        <v>40</v>
      </c>
      <c r="L56" s="7">
        <f t="shared" si="3"/>
        <v>3040</v>
      </c>
      <c r="M56" s="8">
        <v>9.620000000000001</v>
      </c>
      <c r="N56" s="9">
        <v>16.95</v>
      </c>
      <c r="O56" s="8">
        <f t="shared" si="2"/>
        <v>8773.44</v>
      </c>
    </row>
    <row r="57" spans="1:15" x14ac:dyDescent="0.2">
      <c r="A57" s="12" t="s">
        <v>14</v>
      </c>
      <c r="B57" s="4" t="s">
        <v>132</v>
      </c>
      <c r="C57" s="4">
        <v>2923</v>
      </c>
      <c r="D57" s="4" t="s">
        <v>52</v>
      </c>
      <c r="E57" s="5">
        <v>9316090292302</v>
      </c>
      <c r="F57" s="4" t="s">
        <v>130</v>
      </c>
      <c r="G57" s="4" t="s">
        <v>54</v>
      </c>
      <c r="H57" s="6">
        <v>43159</v>
      </c>
      <c r="I57" s="7">
        <v>5616</v>
      </c>
      <c r="J57" s="4">
        <v>72</v>
      </c>
      <c r="K57" s="4">
        <v>60</v>
      </c>
      <c r="L57" s="7">
        <f t="shared" si="3"/>
        <v>4320</v>
      </c>
      <c r="M57" s="8">
        <v>13.71</v>
      </c>
      <c r="N57" s="9">
        <v>24.1</v>
      </c>
      <c r="O57" s="8">
        <f t="shared" si="2"/>
        <v>76995.360000000001</v>
      </c>
    </row>
    <row r="58" spans="1:15" x14ac:dyDescent="0.2">
      <c r="A58" s="12" t="s">
        <v>14</v>
      </c>
      <c r="B58" s="4" t="s">
        <v>132</v>
      </c>
      <c r="C58" s="4">
        <v>2923</v>
      </c>
      <c r="D58" s="4" t="s">
        <v>52</v>
      </c>
      <c r="E58" s="5">
        <v>9316090292302</v>
      </c>
      <c r="F58" s="4" t="s">
        <v>130</v>
      </c>
      <c r="G58" s="4" t="s">
        <v>55</v>
      </c>
      <c r="H58" s="6">
        <v>43159</v>
      </c>
      <c r="I58" s="7">
        <v>16920</v>
      </c>
      <c r="J58" s="4">
        <v>72</v>
      </c>
      <c r="K58" s="4">
        <v>60</v>
      </c>
      <c r="L58" s="7">
        <f t="shared" si="3"/>
        <v>4320</v>
      </c>
      <c r="M58" s="8">
        <v>13.71</v>
      </c>
      <c r="N58" s="9">
        <v>24.1</v>
      </c>
      <c r="O58" s="8">
        <f t="shared" si="2"/>
        <v>231973.2</v>
      </c>
    </row>
    <row r="59" spans="1:15" x14ac:dyDescent="0.2">
      <c r="A59" s="12" t="s">
        <v>14</v>
      </c>
      <c r="B59" s="4" t="s">
        <v>132</v>
      </c>
      <c r="C59" s="4">
        <v>2923</v>
      </c>
      <c r="D59" s="4" t="s">
        <v>52</v>
      </c>
      <c r="E59" s="5">
        <v>9316090292302</v>
      </c>
      <c r="F59" s="4" t="s">
        <v>130</v>
      </c>
      <c r="G59" s="4" t="s">
        <v>56</v>
      </c>
      <c r="H59" s="6">
        <v>43159</v>
      </c>
      <c r="I59" s="7">
        <v>12600</v>
      </c>
      <c r="J59" s="4">
        <v>72</v>
      </c>
      <c r="K59" s="4">
        <v>60</v>
      </c>
      <c r="L59" s="7">
        <f t="shared" si="3"/>
        <v>4320</v>
      </c>
      <c r="M59" s="8">
        <v>13.71</v>
      </c>
      <c r="N59" s="9">
        <v>24.1</v>
      </c>
      <c r="O59" s="8">
        <f t="shared" si="2"/>
        <v>172746</v>
      </c>
    </row>
    <row r="60" spans="1:15" x14ac:dyDescent="0.2">
      <c r="A60" s="12" t="s">
        <v>14</v>
      </c>
      <c r="B60" s="4" t="s">
        <v>132</v>
      </c>
      <c r="C60" s="4">
        <v>2923</v>
      </c>
      <c r="D60" s="4" t="s">
        <v>52</v>
      </c>
      <c r="E60" s="5">
        <v>9316090292302</v>
      </c>
      <c r="F60" s="4" t="s">
        <v>130</v>
      </c>
      <c r="G60" s="4" t="s">
        <v>57</v>
      </c>
      <c r="H60" s="6">
        <v>43159</v>
      </c>
      <c r="I60" s="7">
        <v>8856</v>
      </c>
      <c r="J60" s="4">
        <v>72</v>
      </c>
      <c r="K60" s="4">
        <v>60</v>
      </c>
      <c r="L60" s="7">
        <f t="shared" si="3"/>
        <v>4320</v>
      </c>
      <c r="M60" s="8">
        <v>13.71</v>
      </c>
      <c r="N60" s="9">
        <v>24.1</v>
      </c>
      <c r="O60" s="8">
        <f t="shared" si="2"/>
        <v>121415.76000000001</v>
      </c>
    </row>
    <row r="61" spans="1:15" x14ac:dyDescent="0.2">
      <c r="A61" s="12" t="s">
        <v>14</v>
      </c>
      <c r="B61" s="4" t="s">
        <v>132</v>
      </c>
      <c r="C61" s="4">
        <v>2923</v>
      </c>
      <c r="D61" s="4" t="s">
        <v>52</v>
      </c>
      <c r="E61" s="5">
        <v>9316090292302</v>
      </c>
      <c r="F61" s="4" t="s">
        <v>130</v>
      </c>
      <c r="G61" s="4" t="s">
        <v>58</v>
      </c>
      <c r="H61" s="6">
        <v>43220</v>
      </c>
      <c r="I61" s="7">
        <v>14040</v>
      </c>
      <c r="J61" s="4">
        <v>72</v>
      </c>
      <c r="K61" s="4">
        <v>60</v>
      </c>
      <c r="L61" s="7">
        <f t="shared" si="3"/>
        <v>4320</v>
      </c>
      <c r="M61" s="8">
        <v>13.71</v>
      </c>
      <c r="N61" s="9">
        <v>24.1</v>
      </c>
      <c r="O61" s="8">
        <f t="shared" si="2"/>
        <v>192488.40000000002</v>
      </c>
    </row>
    <row r="62" spans="1:15" x14ac:dyDescent="0.2">
      <c r="A62" s="12" t="s">
        <v>109</v>
      </c>
      <c r="B62" s="4" t="s">
        <v>110</v>
      </c>
      <c r="C62" s="4">
        <v>2923</v>
      </c>
      <c r="D62" s="4" t="s">
        <v>52</v>
      </c>
      <c r="E62" s="5">
        <v>9316090292302</v>
      </c>
      <c r="F62" s="4" t="s">
        <v>130</v>
      </c>
      <c r="G62" s="4" t="s">
        <v>115</v>
      </c>
      <c r="H62" s="6">
        <v>42952</v>
      </c>
      <c r="I62" s="7">
        <v>7920</v>
      </c>
      <c r="J62" s="4">
        <v>72</v>
      </c>
      <c r="K62" s="4">
        <v>60</v>
      </c>
      <c r="L62" s="7">
        <f t="shared" si="3"/>
        <v>4320</v>
      </c>
      <c r="M62" s="8">
        <v>13.71</v>
      </c>
      <c r="N62" s="9">
        <v>24.1</v>
      </c>
      <c r="O62" s="8">
        <f t="shared" si="2"/>
        <v>108583.20000000001</v>
      </c>
    </row>
    <row r="63" spans="1:15" x14ac:dyDescent="0.2">
      <c r="A63" s="12" t="s">
        <v>109</v>
      </c>
      <c r="B63" s="4" t="s">
        <v>110</v>
      </c>
      <c r="C63" s="4">
        <v>2923</v>
      </c>
      <c r="D63" s="4" t="s">
        <v>52</v>
      </c>
      <c r="E63" s="5">
        <v>9316090292302</v>
      </c>
      <c r="F63" s="4" t="s">
        <v>130</v>
      </c>
      <c r="G63" s="4" t="s">
        <v>116</v>
      </c>
      <c r="H63" s="6">
        <v>42952</v>
      </c>
      <c r="I63" s="7">
        <v>20952</v>
      </c>
      <c r="J63" s="4">
        <v>72</v>
      </c>
      <c r="K63" s="4">
        <v>60</v>
      </c>
      <c r="L63" s="7">
        <f t="shared" si="3"/>
        <v>4320</v>
      </c>
      <c r="M63" s="8">
        <v>13.71</v>
      </c>
      <c r="N63" s="9">
        <v>24.1</v>
      </c>
      <c r="O63" s="8">
        <f t="shared" si="2"/>
        <v>287251.92000000004</v>
      </c>
    </row>
    <row r="64" spans="1:15" x14ac:dyDescent="0.2">
      <c r="A64" s="12" t="s">
        <v>14</v>
      </c>
      <c r="B64" s="4" t="s">
        <v>132</v>
      </c>
      <c r="C64" s="4">
        <v>2923</v>
      </c>
      <c r="D64" s="4" t="s">
        <v>52</v>
      </c>
      <c r="E64" s="5">
        <v>9316090292302</v>
      </c>
      <c r="F64" s="4" t="s">
        <v>130</v>
      </c>
      <c r="G64" s="4" t="s">
        <v>117</v>
      </c>
      <c r="H64" s="6">
        <v>42978</v>
      </c>
      <c r="I64" s="7">
        <v>15840</v>
      </c>
      <c r="J64" s="4">
        <v>72</v>
      </c>
      <c r="K64" s="4">
        <v>60</v>
      </c>
      <c r="L64" s="7">
        <f t="shared" si="3"/>
        <v>4320</v>
      </c>
      <c r="M64" s="8">
        <v>13.71</v>
      </c>
      <c r="N64" s="9">
        <v>24.1</v>
      </c>
      <c r="O64" s="8">
        <f t="shared" si="2"/>
        <v>217166.40000000002</v>
      </c>
    </row>
    <row r="65" spans="1:15" x14ac:dyDescent="0.2">
      <c r="A65" s="12" t="s">
        <v>14</v>
      </c>
      <c r="B65" s="4" t="s">
        <v>132</v>
      </c>
      <c r="C65" s="4">
        <v>2923</v>
      </c>
      <c r="D65" s="4" t="s">
        <v>52</v>
      </c>
      <c r="E65" s="5">
        <v>9316090292302</v>
      </c>
      <c r="F65" s="4" t="s">
        <v>130</v>
      </c>
      <c r="G65" s="4" t="s">
        <v>118</v>
      </c>
      <c r="H65" s="6">
        <v>43039</v>
      </c>
      <c r="I65" s="7">
        <v>15048</v>
      </c>
      <c r="J65" s="4">
        <v>72</v>
      </c>
      <c r="K65" s="4">
        <v>60</v>
      </c>
      <c r="L65" s="7">
        <f t="shared" si="3"/>
        <v>4320</v>
      </c>
      <c r="M65" s="8">
        <v>13.71</v>
      </c>
      <c r="N65" s="9">
        <v>24.1</v>
      </c>
      <c r="O65" s="8">
        <f t="shared" si="2"/>
        <v>206308.08000000002</v>
      </c>
    </row>
    <row r="66" spans="1:15" x14ac:dyDescent="0.2">
      <c r="A66" s="12" t="s">
        <v>14</v>
      </c>
      <c r="B66" s="4" t="s">
        <v>132</v>
      </c>
      <c r="C66" s="4">
        <v>2923</v>
      </c>
      <c r="D66" s="4" t="s">
        <v>52</v>
      </c>
      <c r="E66" s="5">
        <v>9316090292302</v>
      </c>
      <c r="F66" s="4" t="s">
        <v>130</v>
      </c>
      <c r="G66" s="4" t="s">
        <v>119</v>
      </c>
      <c r="H66" s="6">
        <v>43039</v>
      </c>
      <c r="I66" s="7">
        <v>16704</v>
      </c>
      <c r="J66" s="4">
        <v>72</v>
      </c>
      <c r="K66" s="4">
        <v>60</v>
      </c>
      <c r="L66" s="7">
        <f t="shared" si="3"/>
        <v>4320</v>
      </c>
      <c r="M66" s="8">
        <v>13.71</v>
      </c>
      <c r="N66" s="9">
        <v>24.1</v>
      </c>
      <c r="O66" s="8">
        <f t="shared" si="2"/>
        <v>229011.84000000003</v>
      </c>
    </row>
    <row r="67" spans="1:15" x14ac:dyDescent="0.2">
      <c r="A67" s="12" t="s">
        <v>14</v>
      </c>
      <c r="B67" s="4" t="s">
        <v>132</v>
      </c>
      <c r="C67" s="4">
        <v>2923</v>
      </c>
      <c r="D67" s="4" t="s">
        <v>52</v>
      </c>
      <c r="E67" s="5">
        <v>9316090292302</v>
      </c>
      <c r="F67" s="4" t="s">
        <v>130</v>
      </c>
      <c r="G67" s="4" t="s">
        <v>57</v>
      </c>
      <c r="H67" s="6">
        <v>43159</v>
      </c>
      <c r="I67" s="7">
        <v>5616</v>
      </c>
      <c r="J67" s="4">
        <v>72</v>
      </c>
      <c r="K67" s="4">
        <v>60</v>
      </c>
      <c r="L67" s="7">
        <f t="shared" si="3"/>
        <v>4320</v>
      </c>
      <c r="M67" s="8">
        <v>13.71</v>
      </c>
      <c r="N67" s="9">
        <v>24.1</v>
      </c>
      <c r="O67" s="8">
        <f t="shared" si="2"/>
        <v>76995.360000000001</v>
      </c>
    </row>
    <row r="68" spans="1:15" x14ac:dyDescent="0.2">
      <c r="A68" s="12" t="s">
        <v>109</v>
      </c>
      <c r="B68" s="4" t="s">
        <v>110</v>
      </c>
      <c r="C68" s="4">
        <v>132050</v>
      </c>
      <c r="D68" s="4" t="s">
        <v>112</v>
      </c>
      <c r="E68" s="5">
        <v>9300705001038</v>
      </c>
      <c r="F68" s="4" t="s">
        <v>131</v>
      </c>
      <c r="G68" s="4" t="s">
        <v>120</v>
      </c>
      <c r="H68" s="6">
        <v>42939</v>
      </c>
      <c r="I68" s="7">
        <v>2592</v>
      </c>
      <c r="J68" s="4">
        <v>72</v>
      </c>
      <c r="K68" s="4">
        <v>48</v>
      </c>
      <c r="L68" s="7">
        <f t="shared" ref="L68:L95" si="4">J68*K68</f>
        <v>3456</v>
      </c>
      <c r="M68" s="8">
        <v>2.94</v>
      </c>
      <c r="N68" s="9">
        <v>4.45</v>
      </c>
      <c r="O68" s="8">
        <f t="shared" ref="O68:O95" si="5">I68*M68</f>
        <v>7620.48</v>
      </c>
    </row>
    <row r="69" spans="1:15" x14ac:dyDescent="0.2">
      <c r="A69" s="12" t="s">
        <v>109</v>
      </c>
      <c r="B69" s="4" t="s">
        <v>110</v>
      </c>
      <c r="C69" s="4">
        <v>132050</v>
      </c>
      <c r="D69" s="4" t="s">
        <v>112</v>
      </c>
      <c r="E69" s="5">
        <v>9300705001038</v>
      </c>
      <c r="F69" s="4" t="s">
        <v>131</v>
      </c>
      <c r="G69" s="4" t="s">
        <v>121</v>
      </c>
      <c r="H69" s="6">
        <v>42944</v>
      </c>
      <c r="I69" s="7">
        <v>2304</v>
      </c>
      <c r="J69" s="4">
        <v>72</v>
      </c>
      <c r="K69" s="4">
        <v>48</v>
      </c>
      <c r="L69" s="7">
        <f t="shared" si="4"/>
        <v>3456</v>
      </c>
      <c r="M69" s="8">
        <v>2.94</v>
      </c>
      <c r="N69" s="9">
        <v>4.45</v>
      </c>
      <c r="O69" s="8">
        <f t="shared" si="5"/>
        <v>6773.76</v>
      </c>
    </row>
    <row r="70" spans="1:15" x14ac:dyDescent="0.2">
      <c r="A70" s="12" t="s">
        <v>14</v>
      </c>
      <c r="B70" s="4" t="s">
        <v>111</v>
      </c>
      <c r="C70" s="4">
        <v>160213</v>
      </c>
      <c r="D70" s="4" t="s">
        <v>59</v>
      </c>
      <c r="E70" s="5">
        <v>9300705604024</v>
      </c>
      <c r="F70" s="4" t="s">
        <v>131</v>
      </c>
      <c r="G70" s="4" t="s">
        <v>64</v>
      </c>
      <c r="H70" s="6">
        <v>43152</v>
      </c>
      <c r="I70" s="7">
        <v>2088</v>
      </c>
      <c r="J70" s="4">
        <v>72</v>
      </c>
      <c r="K70" s="4">
        <v>64</v>
      </c>
      <c r="L70" s="7">
        <f t="shared" si="4"/>
        <v>4608</v>
      </c>
      <c r="M70" s="8">
        <v>6.15</v>
      </c>
      <c r="N70" s="9">
        <v>9.9499999999999993</v>
      </c>
      <c r="O70" s="8">
        <f t="shared" si="5"/>
        <v>12841.2</v>
      </c>
    </row>
    <row r="71" spans="1:15" x14ac:dyDescent="0.2">
      <c r="A71" s="12" t="s">
        <v>14</v>
      </c>
      <c r="B71" s="4" t="s">
        <v>111</v>
      </c>
      <c r="C71" s="4">
        <v>160224</v>
      </c>
      <c r="D71" s="4" t="s">
        <v>60</v>
      </c>
      <c r="E71" s="5">
        <v>9300705604161</v>
      </c>
      <c r="F71" s="4" t="s">
        <v>131</v>
      </c>
      <c r="G71" s="4" t="s">
        <v>65</v>
      </c>
      <c r="H71" s="6">
        <v>43342</v>
      </c>
      <c r="I71" s="7">
        <v>1800</v>
      </c>
      <c r="J71" s="4">
        <v>72</v>
      </c>
      <c r="K71" s="4">
        <v>48</v>
      </c>
      <c r="L71" s="7">
        <f t="shared" si="4"/>
        <v>3456</v>
      </c>
      <c r="M71" s="8">
        <v>14.8</v>
      </c>
      <c r="N71" s="9">
        <v>23.95</v>
      </c>
      <c r="O71" s="8">
        <f t="shared" si="5"/>
        <v>26640</v>
      </c>
    </row>
    <row r="72" spans="1:15" x14ac:dyDescent="0.2">
      <c r="A72" s="12" t="s">
        <v>14</v>
      </c>
      <c r="B72" s="4" t="s">
        <v>111</v>
      </c>
      <c r="C72" s="4">
        <v>160240</v>
      </c>
      <c r="D72" s="4" t="s">
        <v>61</v>
      </c>
      <c r="E72" s="5">
        <v>9300705604352</v>
      </c>
      <c r="F72" s="4" t="s">
        <v>131</v>
      </c>
      <c r="G72" s="4" t="s">
        <v>66</v>
      </c>
      <c r="H72" s="6">
        <v>42821</v>
      </c>
      <c r="I72" s="7">
        <v>1632</v>
      </c>
      <c r="J72" s="4">
        <v>24</v>
      </c>
      <c r="K72" s="4">
        <v>39</v>
      </c>
      <c r="L72" s="7">
        <f t="shared" si="4"/>
        <v>936</v>
      </c>
      <c r="M72" s="8">
        <v>22.2</v>
      </c>
      <c r="N72" s="9">
        <v>35.950000000000003</v>
      </c>
      <c r="O72" s="8">
        <f t="shared" si="5"/>
        <v>36230.400000000001</v>
      </c>
    </row>
    <row r="73" spans="1:15" x14ac:dyDescent="0.2">
      <c r="A73" s="12" t="s">
        <v>14</v>
      </c>
      <c r="B73" s="4" t="s">
        <v>111</v>
      </c>
      <c r="C73" s="4">
        <v>160240</v>
      </c>
      <c r="D73" s="4" t="s">
        <v>61</v>
      </c>
      <c r="E73" s="5">
        <v>9300705604352</v>
      </c>
      <c r="F73" s="4" t="s">
        <v>131</v>
      </c>
      <c r="G73" s="4" t="s">
        <v>67</v>
      </c>
      <c r="H73" s="6">
        <v>42828</v>
      </c>
      <c r="I73" s="7">
        <v>4680</v>
      </c>
      <c r="J73" s="4">
        <v>24</v>
      </c>
      <c r="K73" s="4">
        <v>39</v>
      </c>
      <c r="L73" s="7">
        <f t="shared" si="4"/>
        <v>936</v>
      </c>
      <c r="M73" s="8">
        <v>22.2</v>
      </c>
      <c r="N73" s="9">
        <v>35.950000000000003</v>
      </c>
      <c r="O73" s="8">
        <f t="shared" si="5"/>
        <v>103896</v>
      </c>
    </row>
    <row r="74" spans="1:15" x14ac:dyDescent="0.2">
      <c r="A74" s="12" t="s">
        <v>14</v>
      </c>
      <c r="B74" s="4" t="s">
        <v>111</v>
      </c>
      <c r="C74" s="4">
        <v>160245</v>
      </c>
      <c r="D74" s="4" t="s">
        <v>62</v>
      </c>
      <c r="E74" s="5">
        <v>9300705604406</v>
      </c>
      <c r="F74" s="4" t="s">
        <v>131</v>
      </c>
      <c r="G74" s="4" t="s">
        <v>68</v>
      </c>
      <c r="H74" s="6">
        <v>42942</v>
      </c>
      <c r="I74" s="7">
        <v>2916</v>
      </c>
      <c r="J74" s="4">
        <v>36</v>
      </c>
      <c r="K74" s="4">
        <v>48</v>
      </c>
      <c r="L74" s="7">
        <f t="shared" si="4"/>
        <v>1728</v>
      </c>
      <c r="M74" s="8">
        <v>12.34</v>
      </c>
      <c r="N74" s="9">
        <v>19.95</v>
      </c>
      <c r="O74" s="8">
        <f t="shared" si="5"/>
        <v>35983.440000000002</v>
      </c>
    </row>
    <row r="75" spans="1:15" x14ac:dyDescent="0.2">
      <c r="A75" s="12" t="s">
        <v>109</v>
      </c>
      <c r="B75" s="4" t="s">
        <v>110</v>
      </c>
      <c r="C75" s="4">
        <v>160245</v>
      </c>
      <c r="D75" s="4" t="s">
        <v>62</v>
      </c>
      <c r="E75" s="5">
        <v>9300705604406</v>
      </c>
      <c r="F75" s="4" t="s">
        <v>131</v>
      </c>
      <c r="G75" s="4" t="s">
        <v>68</v>
      </c>
      <c r="H75" s="6">
        <v>42942</v>
      </c>
      <c r="I75" s="7">
        <v>288</v>
      </c>
      <c r="J75" s="4">
        <v>36</v>
      </c>
      <c r="K75" s="4">
        <v>48</v>
      </c>
      <c r="L75" s="7">
        <f t="shared" si="4"/>
        <v>1728</v>
      </c>
      <c r="M75" s="8">
        <v>12.34</v>
      </c>
      <c r="N75" s="9">
        <v>19.95</v>
      </c>
      <c r="O75" s="8">
        <f t="shared" si="5"/>
        <v>3553.92</v>
      </c>
    </row>
    <row r="76" spans="1:15" x14ac:dyDescent="0.2">
      <c r="A76" s="12" t="s">
        <v>14</v>
      </c>
      <c r="B76" s="4" t="s">
        <v>111</v>
      </c>
      <c r="C76" s="4">
        <v>160254</v>
      </c>
      <c r="D76" s="4" t="s">
        <v>63</v>
      </c>
      <c r="E76" s="5">
        <v>9300705604499</v>
      </c>
      <c r="F76" s="4" t="s">
        <v>131</v>
      </c>
      <c r="G76" s="4" t="s">
        <v>69</v>
      </c>
      <c r="H76" s="6">
        <v>42943</v>
      </c>
      <c r="I76" s="7">
        <v>744</v>
      </c>
      <c r="J76" s="4">
        <v>24</v>
      </c>
      <c r="K76" s="4">
        <v>75</v>
      </c>
      <c r="L76" s="7">
        <f t="shared" si="4"/>
        <v>1800</v>
      </c>
      <c r="M76" s="8">
        <v>8</v>
      </c>
      <c r="N76" s="9">
        <v>12.95</v>
      </c>
      <c r="O76" s="8">
        <f t="shared" si="5"/>
        <v>5952</v>
      </c>
    </row>
    <row r="77" spans="1:15" x14ac:dyDescent="0.2">
      <c r="A77" s="12" t="s">
        <v>109</v>
      </c>
      <c r="B77" s="4" t="s">
        <v>110</v>
      </c>
      <c r="C77" s="4">
        <v>160254</v>
      </c>
      <c r="D77" s="4" t="s">
        <v>63</v>
      </c>
      <c r="E77" s="5">
        <v>9300705604499</v>
      </c>
      <c r="F77" s="4" t="s">
        <v>131</v>
      </c>
      <c r="G77" s="4" t="s">
        <v>69</v>
      </c>
      <c r="H77" s="6">
        <v>42943</v>
      </c>
      <c r="I77" s="7">
        <v>528</v>
      </c>
      <c r="J77" s="4">
        <v>24</v>
      </c>
      <c r="K77" s="4">
        <v>75</v>
      </c>
      <c r="L77" s="7">
        <f t="shared" si="4"/>
        <v>1800</v>
      </c>
      <c r="M77" s="8">
        <v>8</v>
      </c>
      <c r="N77" s="9">
        <v>12.95</v>
      </c>
      <c r="O77" s="8">
        <f t="shared" si="5"/>
        <v>4224</v>
      </c>
    </row>
    <row r="78" spans="1:15" x14ac:dyDescent="0.2">
      <c r="A78" s="12" t="s">
        <v>14</v>
      </c>
      <c r="B78" s="4" t="s">
        <v>111</v>
      </c>
      <c r="C78" s="4">
        <v>160304</v>
      </c>
      <c r="D78" s="4" t="s">
        <v>70</v>
      </c>
      <c r="E78" s="5">
        <v>9300705605014</v>
      </c>
      <c r="F78" s="4" t="s">
        <v>131</v>
      </c>
      <c r="G78" s="4" t="s">
        <v>72</v>
      </c>
      <c r="H78" s="6">
        <v>43131</v>
      </c>
      <c r="I78" s="7">
        <v>2424</v>
      </c>
      <c r="J78" s="4">
        <v>8</v>
      </c>
      <c r="K78" s="4">
        <v>130</v>
      </c>
      <c r="L78" s="7">
        <f t="shared" si="4"/>
        <v>1040</v>
      </c>
      <c r="M78" s="8">
        <v>14.02</v>
      </c>
      <c r="N78" s="9">
        <v>17.989999999999998</v>
      </c>
      <c r="O78" s="8">
        <f t="shared" si="5"/>
        <v>33984.479999999996</v>
      </c>
    </row>
    <row r="79" spans="1:15" x14ac:dyDescent="0.2">
      <c r="A79" s="12" t="s">
        <v>14</v>
      </c>
      <c r="B79" s="4" t="s">
        <v>111</v>
      </c>
      <c r="C79" s="4">
        <v>160304</v>
      </c>
      <c r="D79" s="4" t="s">
        <v>70</v>
      </c>
      <c r="E79" s="5">
        <v>9300705605014</v>
      </c>
      <c r="F79" s="4" t="s">
        <v>131</v>
      </c>
      <c r="G79" s="4" t="s">
        <v>73</v>
      </c>
      <c r="H79" s="6">
        <v>43131</v>
      </c>
      <c r="I79" s="7">
        <v>2928</v>
      </c>
      <c r="J79" s="4">
        <v>8</v>
      </c>
      <c r="K79" s="4">
        <v>130</v>
      </c>
      <c r="L79" s="7">
        <f t="shared" si="4"/>
        <v>1040</v>
      </c>
      <c r="M79" s="8">
        <v>14.02</v>
      </c>
      <c r="N79" s="9">
        <v>17.989999999999998</v>
      </c>
      <c r="O79" s="8">
        <f t="shared" si="5"/>
        <v>41050.559999999998</v>
      </c>
    </row>
    <row r="80" spans="1:15" x14ac:dyDescent="0.2">
      <c r="A80" s="12" t="s">
        <v>14</v>
      </c>
      <c r="B80" s="4" t="s">
        <v>111</v>
      </c>
      <c r="C80" s="4">
        <v>160304</v>
      </c>
      <c r="D80" s="4" t="s">
        <v>70</v>
      </c>
      <c r="E80" s="5">
        <v>9300705605014</v>
      </c>
      <c r="F80" s="4" t="s">
        <v>131</v>
      </c>
      <c r="G80" s="4" t="s">
        <v>74</v>
      </c>
      <c r="H80" s="6">
        <v>43131</v>
      </c>
      <c r="I80" s="7">
        <v>2648</v>
      </c>
      <c r="J80" s="4">
        <v>8</v>
      </c>
      <c r="K80" s="4">
        <v>130</v>
      </c>
      <c r="L80" s="7">
        <f t="shared" si="4"/>
        <v>1040</v>
      </c>
      <c r="M80" s="8">
        <v>14.02</v>
      </c>
      <c r="N80" s="9">
        <v>17.989999999999998</v>
      </c>
      <c r="O80" s="8">
        <f t="shared" si="5"/>
        <v>37124.959999999999</v>
      </c>
    </row>
    <row r="81" spans="1:15" x14ac:dyDescent="0.2">
      <c r="A81" s="12" t="s">
        <v>14</v>
      </c>
      <c r="B81" s="4" t="s">
        <v>111</v>
      </c>
      <c r="C81" s="4">
        <v>160304</v>
      </c>
      <c r="D81" s="4" t="s">
        <v>70</v>
      </c>
      <c r="E81" s="5">
        <v>9300705605014</v>
      </c>
      <c r="F81" s="4" t="s">
        <v>131</v>
      </c>
      <c r="G81" s="4" t="s">
        <v>75</v>
      </c>
      <c r="H81" s="6">
        <v>43131</v>
      </c>
      <c r="I81" s="7">
        <v>1544</v>
      </c>
      <c r="J81" s="4">
        <v>8</v>
      </c>
      <c r="K81" s="4">
        <v>130</v>
      </c>
      <c r="L81" s="7">
        <f t="shared" si="4"/>
        <v>1040</v>
      </c>
      <c r="M81" s="8">
        <v>14.02</v>
      </c>
      <c r="N81" s="9">
        <v>17.989999999999998</v>
      </c>
      <c r="O81" s="8">
        <f t="shared" si="5"/>
        <v>21646.880000000001</v>
      </c>
    </row>
    <row r="82" spans="1:15" x14ac:dyDescent="0.2">
      <c r="A82" s="12" t="s">
        <v>14</v>
      </c>
      <c r="B82" s="4" t="s">
        <v>111</v>
      </c>
      <c r="C82" s="4">
        <v>160304</v>
      </c>
      <c r="D82" s="4" t="s">
        <v>70</v>
      </c>
      <c r="E82" s="5">
        <v>9300705605014</v>
      </c>
      <c r="F82" s="4" t="s">
        <v>131</v>
      </c>
      <c r="G82" s="4" t="s">
        <v>76</v>
      </c>
      <c r="H82" s="6">
        <v>43131</v>
      </c>
      <c r="I82" s="7">
        <v>1040</v>
      </c>
      <c r="J82" s="4">
        <v>8</v>
      </c>
      <c r="K82" s="4">
        <v>130</v>
      </c>
      <c r="L82" s="7">
        <f t="shared" si="4"/>
        <v>1040</v>
      </c>
      <c r="M82" s="8">
        <v>14.02</v>
      </c>
      <c r="N82" s="9">
        <v>17.989999999999998</v>
      </c>
      <c r="O82" s="8">
        <f t="shared" si="5"/>
        <v>14580.8</v>
      </c>
    </row>
    <row r="83" spans="1:15" x14ac:dyDescent="0.2">
      <c r="A83" s="12" t="s">
        <v>14</v>
      </c>
      <c r="B83" s="4" t="s">
        <v>111</v>
      </c>
      <c r="C83" s="4">
        <v>160304</v>
      </c>
      <c r="D83" s="4" t="s">
        <v>70</v>
      </c>
      <c r="E83" s="5">
        <v>9300705605014</v>
      </c>
      <c r="F83" s="4" t="s">
        <v>131</v>
      </c>
      <c r="G83" s="4" t="s">
        <v>77</v>
      </c>
      <c r="H83" s="6">
        <v>43131</v>
      </c>
      <c r="I83" s="7">
        <v>1520</v>
      </c>
      <c r="J83" s="4">
        <v>8</v>
      </c>
      <c r="K83" s="4">
        <v>130</v>
      </c>
      <c r="L83" s="7">
        <f t="shared" si="4"/>
        <v>1040</v>
      </c>
      <c r="M83" s="8">
        <v>14.02</v>
      </c>
      <c r="N83" s="9">
        <v>17.989999999999998</v>
      </c>
      <c r="O83" s="8">
        <f t="shared" si="5"/>
        <v>21310.399999999998</v>
      </c>
    </row>
    <row r="84" spans="1:15" x14ac:dyDescent="0.2">
      <c r="A84" s="12" t="s">
        <v>14</v>
      </c>
      <c r="B84" s="4" t="s">
        <v>111</v>
      </c>
      <c r="C84" s="4">
        <v>160304</v>
      </c>
      <c r="D84" s="4" t="s">
        <v>70</v>
      </c>
      <c r="E84" s="5">
        <v>9300705605014</v>
      </c>
      <c r="F84" s="4" t="s">
        <v>131</v>
      </c>
      <c r="G84" s="4" t="s">
        <v>78</v>
      </c>
      <c r="H84" s="6">
        <v>43131</v>
      </c>
      <c r="I84" s="7">
        <v>2904</v>
      </c>
      <c r="J84" s="4">
        <v>8</v>
      </c>
      <c r="K84" s="4">
        <v>130</v>
      </c>
      <c r="L84" s="7">
        <f t="shared" si="4"/>
        <v>1040</v>
      </c>
      <c r="M84" s="8">
        <v>14.02</v>
      </c>
      <c r="N84" s="9">
        <v>17.989999999999998</v>
      </c>
      <c r="O84" s="8">
        <f t="shared" si="5"/>
        <v>40714.080000000002</v>
      </c>
    </row>
    <row r="85" spans="1:15" x14ac:dyDescent="0.2">
      <c r="A85" s="12" t="s">
        <v>14</v>
      </c>
      <c r="B85" s="4" t="s">
        <v>111</v>
      </c>
      <c r="C85" s="4">
        <v>160304</v>
      </c>
      <c r="D85" s="4" t="s">
        <v>70</v>
      </c>
      <c r="E85" s="5">
        <v>9300705605014</v>
      </c>
      <c r="F85" s="4" t="s">
        <v>131</v>
      </c>
      <c r="G85" s="4" t="s">
        <v>79</v>
      </c>
      <c r="H85" s="6">
        <v>43159</v>
      </c>
      <c r="I85" s="7">
        <v>1768</v>
      </c>
      <c r="J85" s="4">
        <v>8</v>
      </c>
      <c r="K85" s="4">
        <v>130</v>
      </c>
      <c r="L85" s="7">
        <f t="shared" si="4"/>
        <v>1040</v>
      </c>
      <c r="M85" s="8">
        <v>14.02</v>
      </c>
      <c r="N85" s="9">
        <v>17.989999999999998</v>
      </c>
      <c r="O85" s="8">
        <f t="shared" si="5"/>
        <v>24787.360000000001</v>
      </c>
    </row>
    <row r="86" spans="1:15" x14ac:dyDescent="0.2">
      <c r="A86" s="12" t="s">
        <v>109</v>
      </c>
      <c r="B86" s="4" t="s">
        <v>110</v>
      </c>
      <c r="C86" s="4">
        <v>160304</v>
      </c>
      <c r="D86" s="4" t="s">
        <v>70</v>
      </c>
      <c r="E86" s="5">
        <v>9300705605014</v>
      </c>
      <c r="F86" s="4" t="s">
        <v>131</v>
      </c>
      <c r="G86" s="4" t="s">
        <v>122</v>
      </c>
      <c r="H86" s="6">
        <v>43008</v>
      </c>
      <c r="I86" s="7">
        <v>1120</v>
      </c>
      <c r="J86" s="4">
        <v>8</v>
      </c>
      <c r="K86" s="4">
        <v>130</v>
      </c>
      <c r="L86" s="7">
        <f t="shared" si="4"/>
        <v>1040</v>
      </c>
      <c r="M86" s="8">
        <v>14.02</v>
      </c>
      <c r="N86" s="9">
        <v>17.989999999999998</v>
      </c>
      <c r="O86" s="8">
        <f t="shared" si="5"/>
        <v>15702.4</v>
      </c>
    </row>
    <row r="87" spans="1:15" x14ac:dyDescent="0.2">
      <c r="A87" s="12" t="s">
        <v>109</v>
      </c>
      <c r="B87" s="4" t="s">
        <v>110</v>
      </c>
      <c r="C87" s="4">
        <v>160304</v>
      </c>
      <c r="D87" s="4" t="s">
        <v>70</v>
      </c>
      <c r="E87" s="5">
        <v>9300705605014</v>
      </c>
      <c r="F87" s="4" t="s">
        <v>131</v>
      </c>
      <c r="G87" s="4" t="s">
        <v>123</v>
      </c>
      <c r="H87" s="6">
        <v>43008</v>
      </c>
      <c r="I87" s="7">
        <v>1040</v>
      </c>
      <c r="J87" s="4">
        <v>8</v>
      </c>
      <c r="K87" s="4">
        <v>130</v>
      </c>
      <c r="L87" s="7">
        <f t="shared" si="4"/>
        <v>1040</v>
      </c>
      <c r="M87" s="8">
        <v>14.02</v>
      </c>
      <c r="N87" s="9">
        <v>17.989999999999998</v>
      </c>
      <c r="O87" s="8">
        <f t="shared" si="5"/>
        <v>14580.8</v>
      </c>
    </row>
    <row r="88" spans="1:15" x14ac:dyDescent="0.2">
      <c r="A88" s="12" t="s">
        <v>109</v>
      </c>
      <c r="B88" s="4" t="s">
        <v>110</v>
      </c>
      <c r="C88" s="4">
        <v>160304</v>
      </c>
      <c r="D88" s="4" t="s">
        <v>70</v>
      </c>
      <c r="E88" s="5">
        <v>9300705605014</v>
      </c>
      <c r="F88" s="4" t="s">
        <v>131</v>
      </c>
      <c r="G88" s="4" t="s">
        <v>124</v>
      </c>
      <c r="H88" s="6">
        <v>43008</v>
      </c>
      <c r="I88" s="7">
        <v>752</v>
      </c>
      <c r="J88" s="4">
        <v>8</v>
      </c>
      <c r="K88" s="4">
        <v>130</v>
      </c>
      <c r="L88" s="7">
        <f t="shared" si="4"/>
        <v>1040</v>
      </c>
      <c r="M88" s="8">
        <v>14.02</v>
      </c>
      <c r="N88" s="9">
        <v>17.989999999999998</v>
      </c>
      <c r="O88" s="8">
        <f t="shared" si="5"/>
        <v>10543.039999999999</v>
      </c>
    </row>
    <row r="89" spans="1:15" x14ac:dyDescent="0.2">
      <c r="A89" s="12" t="s">
        <v>109</v>
      </c>
      <c r="B89" s="4" t="s">
        <v>110</v>
      </c>
      <c r="C89" s="4">
        <v>160304</v>
      </c>
      <c r="D89" s="4" t="s">
        <v>70</v>
      </c>
      <c r="E89" s="5">
        <v>9300705605014</v>
      </c>
      <c r="F89" s="4" t="s">
        <v>131</v>
      </c>
      <c r="G89" s="4" t="s">
        <v>125</v>
      </c>
      <c r="H89" s="6">
        <v>43069</v>
      </c>
      <c r="I89" s="7">
        <v>296</v>
      </c>
      <c r="J89" s="4">
        <v>8</v>
      </c>
      <c r="K89" s="4">
        <v>130</v>
      </c>
      <c r="L89" s="7">
        <f t="shared" si="4"/>
        <v>1040</v>
      </c>
      <c r="M89" s="8">
        <v>14.02</v>
      </c>
      <c r="N89" s="9">
        <v>17.989999999999998</v>
      </c>
      <c r="O89" s="8">
        <f t="shared" si="5"/>
        <v>4149.92</v>
      </c>
    </row>
    <row r="90" spans="1:15" x14ac:dyDescent="0.2">
      <c r="A90" s="12" t="s">
        <v>109</v>
      </c>
      <c r="B90" s="4" t="s">
        <v>110</v>
      </c>
      <c r="C90" s="4">
        <v>160304</v>
      </c>
      <c r="D90" s="4" t="s">
        <v>70</v>
      </c>
      <c r="E90" s="5">
        <v>9300705605014</v>
      </c>
      <c r="F90" s="4" t="s">
        <v>131</v>
      </c>
      <c r="G90" s="4" t="s">
        <v>126</v>
      </c>
      <c r="H90" s="6">
        <v>43069</v>
      </c>
      <c r="I90" s="7">
        <v>1824</v>
      </c>
      <c r="J90" s="4">
        <v>8</v>
      </c>
      <c r="K90" s="4">
        <v>130</v>
      </c>
      <c r="L90" s="7">
        <f t="shared" si="4"/>
        <v>1040</v>
      </c>
      <c r="M90" s="8">
        <v>14.02</v>
      </c>
      <c r="N90" s="9">
        <v>17.989999999999998</v>
      </c>
      <c r="O90" s="8">
        <f t="shared" si="5"/>
        <v>25572.48</v>
      </c>
    </row>
    <row r="91" spans="1:15" x14ac:dyDescent="0.2">
      <c r="A91" s="12" t="s">
        <v>109</v>
      </c>
      <c r="B91" s="4" t="s">
        <v>110</v>
      </c>
      <c r="C91" s="4">
        <v>160332</v>
      </c>
      <c r="D91" s="4" t="s">
        <v>127</v>
      </c>
      <c r="E91" s="5">
        <v>9300705605281</v>
      </c>
      <c r="F91" s="4" t="s">
        <v>131</v>
      </c>
      <c r="G91" s="4" t="s">
        <v>128</v>
      </c>
      <c r="H91" s="6">
        <v>43399</v>
      </c>
      <c r="I91" s="7">
        <v>7104</v>
      </c>
      <c r="J91" s="4">
        <v>24</v>
      </c>
      <c r="K91" s="4">
        <v>56</v>
      </c>
      <c r="L91" s="7">
        <f t="shared" si="4"/>
        <v>1344</v>
      </c>
      <c r="M91" s="8">
        <v>15.88</v>
      </c>
      <c r="N91" s="9">
        <v>17.989999999999998</v>
      </c>
      <c r="O91" s="8">
        <f t="shared" si="5"/>
        <v>112811.52</v>
      </c>
    </row>
    <row r="92" spans="1:15" x14ac:dyDescent="0.2">
      <c r="A92" s="12" t="s">
        <v>109</v>
      </c>
      <c r="B92" s="4" t="s">
        <v>110</v>
      </c>
      <c r="C92" s="4">
        <v>160332</v>
      </c>
      <c r="D92" s="4" t="s">
        <v>127</v>
      </c>
      <c r="E92" s="5">
        <v>9300705605281</v>
      </c>
      <c r="F92" s="4" t="s">
        <v>131</v>
      </c>
      <c r="G92" s="4" t="s">
        <v>129</v>
      </c>
      <c r="H92" s="6">
        <v>43399</v>
      </c>
      <c r="I92" s="7">
        <v>8064</v>
      </c>
      <c r="J92" s="4">
        <v>24</v>
      </c>
      <c r="K92" s="4">
        <v>56</v>
      </c>
      <c r="L92" s="7">
        <f t="shared" si="4"/>
        <v>1344</v>
      </c>
      <c r="M92" s="8">
        <v>15.88</v>
      </c>
      <c r="N92" s="9">
        <v>17.989999999999998</v>
      </c>
      <c r="O92" s="8">
        <f t="shared" si="5"/>
        <v>128056.32000000001</v>
      </c>
    </row>
    <row r="93" spans="1:15" x14ac:dyDescent="0.2">
      <c r="A93" s="12" t="s">
        <v>14</v>
      </c>
      <c r="B93" s="4" t="s">
        <v>132</v>
      </c>
      <c r="C93" s="4">
        <v>160345</v>
      </c>
      <c r="D93" s="4" t="s">
        <v>71</v>
      </c>
      <c r="E93" s="5">
        <v>9300705605465</v>
      </c>
      <c r="F93" s="4" t="s">
        <v>131</v>
      </c>
      <c r="G93" s="4" t="s">
        <v>80</v>
      </c>
      <c r="H93" s="6">
        <v>43153</v>
      </c>
      <c r="I93" s="7">
        <v>1584</v>
      </c>
      <c r="J93" s="4">
        <v>48</v>
      </c>
      <c r="K93" s="4">
        <v>48</v>
      </c>
      <c r="L93" s="7">
        <f t="shared" si="4"/>
        <v>2304</v>
      </c>
      <c r="M93" s="8">
        <v>15.42</v>
      </c>
      <c r="N93" s="9">
        <v>24.95</v>
      </c>
      <c r="O93" s="8">
        <f t="shared" si="5"/>
        <v>24425.279999999999</v>
      </c>
    </row>
    <row r="94" spans="1:15" x14ac:dyDescent="0.2">
      <c r="A94" s="12" t="s">
        <v>14</v>
      </c>
      <c r="B94" s="4" t="s">
        <v>111</v>
      </c>
      <c r="C94" s="4">
        <v>160345</v>
      </c>
      <c r="D94" s="4" t="s">
        <v>71</v>
      </c>
      <c r="E94" s="5">
        <v>9300705605465</v>
      </c>
      <c r="F94" s="4" t="s">
        <v>131</v>
      </c>
      <c r="G94" s="4" t="s">
        <v>81</v>
      </c>
      <c r="H94" s="6">
        <v>43260</v>
      </c>
      <c r="I94" s="7">
        <v>3360</v>
      </c>
      <c r="J94" s="4">
        <v>48</v>
      </c>
      <c r="K94" s="4">
        <v>48</v>
      </c>
      <c r="L94" s="7">
        <f t="shared" si="4"/>
        <v>2304</v>
      </c>
      <c r="M94" s="8">
        <v>15.42</v>
      </c>
      <c r="N94" s="9">
        <v>24.95</v>
      </c>
      <c r="O94" s="8">
        <f t="shared" si="5"/>
        <v>51811.199999999997</v>
      </c>
    </row>
    <row r="95" spans="1:15" x14ac:dyDescent="0.2">
      <c r="A95" s="12" t="s">
        <v>109</v>
      </c>
      <c r="B95" s="4" t="s">
        <v>110</v>
      </c>
      <c r="C95" s="4">
        <v>160345</v>
      </c>
      <c r="D95" s="4" t="s">
        <v>71</v>
      </c>
      <c r="E95" s="5">
        <v>9300705605465</v>
      </c>
      <c r="F95" s="4" t="s">
        <v>131</v>
      </c>
      <c r="G95" s="4" t="s">
        <v>81</v>
      </c>
      <c r="H95" s="6">
        <v>43260</v>
      </c>
      <c r="I95" s="7">
        <v>2784</v>
      </c>
      <c r="J95" s="4">
        <v>48</v>
      </c>
      <c r="K95" s="4">
        <v>48</v>
      </c>
      <c r="L95" s="7">
        <f t="shared" si="4"/>
        <v>2304</v>
      </c>
      <c r="M95" s="8">
        <v>15.42</v>
      </c>
      <c r="N95" s="9">
        <v>24.95</v>
      </c>
      <c r="O95" s="8">
        <f t="shared" si="5"/>
        <v>42929.279999999999</v>
      </c>
    </row>
    <row r="96" spans="1:15" x14ac:dyDescent="0.2">
      <c r="I96" s="15">
        <f>SUM(I2:I95)</f>
        <v>553108.1316666666</v>
      </c>
      <c r="O96" s="13">
        <f>SUM(O2:O95)</f>
        <v>7424814.9137833389</v>
      </c>
    </row>
  </sheetData>
  <autoFilter ref="A1:O96"/>
  <sortState ref="A2:I99">
    <sortCondition ref="C2:C99"/>
  </sortState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Svllivan</cp:lastModifiedBy>
  <cp:lastPrinted>2016-10-04T01:01:38Z</cp:lastPrinted>
  <dcterms:created xsi:type="dcterms:W3CDTF">2016-09-29T04:37:33Z</dcterms:created>
  <dcterms:modified xsi:type="dcterms:W3CDTF">2016-12-22T06:12:02Z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