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FCB07843-0FF1-4397-9A8B-BF942FC33496}" xr6:coauthVersionLast="37" xr6:coauthVersionMax="37" xr10:uidLastSave="{00000000-0000-0000-0000-000000000000}"/>
  <bookViews>
    <workbookView xWindow="0" yWindow="0" windowWidth="17976" windowHeight="5976" tabRatio="828" xr2:uid="{00000000-000D-0000-FFFF-FFFF00000000}"/>
  </bookViews>
  <sheets>
    <sheet name="12552" sheetId="26" r:id="rId1"/>
    <sheet name="12553" sheetId="27" r:id="rId2"/>
    <sheet name="12556 INSTALLED" sheetId="28" r:id="rId3"/>
    <sheet name="12557 INSTALLED" sheetId="31" r:id="rId4"/>
    <sheet name="12558" sheetId="33" r:id="rId5"/>
    <sheet name="12560" sheetId="34" r:id="rId6"/>
    <sheet name="12559 INSTALLED" sheetId="29" r:id="rId7"/>
    <sheet name="P102 INSTALLED" sheetId="25" r:id="rId8"/>
    <sheet name="12735 INSTALLED" sheetId="36" r:id="rId9"/>
    <sheet name="P106 INSTALLED" sheetId="37" r:id="rId10"/>
    <sheet name="Sheet2" sheetId="39" r:id="rId11"/>
    <sheet name="Sheet1" sheetId="38" r:id="rId12"/>
  </sheets>
  <definedNames>
    <definedName name="JAN" localSheetId="1">#REF!</definedName>
    <definedName name="JAN" localSheetId="2">#REF!</definedName>
    <definedName name="JAN" localSheetId="3">#REF!</definedName>
    <definedName name="JAN" localSheetId="4">#REF!</definedName>
    <definedName name="JAN" localSheetId="6">#REF!</definedName>
    <definedName name="JAN" localSheetId="5">#REF!</definedName>
    <definedName name="JAN" localSheetId="7">#REF!</definedName>
    <definedName name="JAN">#REF!</definedName>
    <definedName name="_xlnm.Print_Area" localSheetId="0">'12552'!$A$1:$G$67</definedName>
    <definedName name="_xlnm.Print_Area" localSheetId="1">'12553'!$A$1:$G$68</definedName>
    <definedName name="_xlnm.Print_Area" localSheetId="2">'12556 INSTALLED'!$A$1:$G$66</definedName>
    <definedName name="_xlnm.Print_Area" localSheetId="3">'12557 INSTALLED'!$A$1:$G$66</definedName>
    <definedName name="_xlnm.Print_Area" localSheetId="4">'12558'!$A$1:$G$66</definedName>
    <definedName name="_xlnm.Print_Area" localSheetId="6">'12559 INSTALLED'!$A$1:$G$66</definedName>
    <definedName name="_xlnm.Print_Area" localSheetId="5">'12560'!$A$1:$G$61</definedName>
    <definedName name="_xlnm.Print_Area" localSheetId="8">'12735 INSTALLED'!$A$1:$G$64</definedName>
    <definedName name="_xlnm.Print_Area" localSheetId="7">'P102 INSTALLED'!$A$1:$G$16</definedName>
    <definedName name="_xlnm.Print_Titles" localSheetId="0">'12552'!$1:$11</definedName>
    <definedName name="_xlnm.Print_Titles" localSheetId="1">'12553'!$1:$11</definedName>
    <definedName name="_xlnm.Print_Titles" localSheetId="2">'12556 INSTALLED'!$1:$11</definedName>
    <definedName name="_xlnm.Print_Titles" localSheetId="3">'12557 INSTALLED'!$1:$11</definedName>
    <definedName name="_xlnm.Print_Titles" localSheetId="4">'12558'!$1:$11</definedName>
    <definedName name="_xlnm.Print_Titles" localSheetId="6">'12559 INSTALLED'!$1:$11</definedName>
    <definedName name="_xlnm.Print_Titles" localSheetId="5">'12560'!$1:$11</definedName>
  </definedNames>
  <calcPr calcId="179021"/>
  <customWorkbookViews>
    <customWorkbookView name="KHH" guid="{12F8BA40-4E7E-436E-84CC-5C6DFC27E6A6}" maximized="1" windowWidth="1020" windowHeight="618" activeSheetId="22" showComments="commNone"/>
  </customWorkbookViews>
  <webPublishing codePage="1256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29" l="1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4" i="36" l="1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G37" i="36" l="1"/>
  <c r="F65" i="36" l="1"/>
  <c r="E58" i="26"/>
  <c r="F58" i="26" s="1"/>
  <c r="E59" i="26"/>
  <c r="F59" i="26" s="1"/>
  <c r="F63" i="34"/>
  <c r="E13" i="26" l="1"/>
  <c r="F13" i="26" s="1"/>
  <c r="E14" i="26"/>
  <c r="F14" i="26" s="1"/>
  <c r="E15" i="26"/>
  <c r="F15" i="26" s="1"/>
  <c r="E16" i="26"/>
  <c r="F16" i="26" s="1"/>
  <c r="E17" i="26"/>
  <c r="F17" i="26" s="1"/>
  <c r="E18" i="26"/>
  <c r="F18" i="26" s="1"/>
  <c r="E19" i="26"/>
  <c r="F19" i="26" s="1"/>
  <c r="E20" i="26"/>
  <c r="F20" i="26" s="1"/>
  <c r="E21" i="26"/>
  <c r="F21" i="26" s="1"/>
  <c r="E22" i="26"/>
  <c r="F22" i="26" s="1"/>
  <c r="E23" i="26"/>
  <c r="F23" i="26" s="1"/>
  <c r="E24" i="26"/>
  <c r="F24" i="26" s="1"/>
  <c r="E25" i="26"/>
  <c r="F25" i="26" s="1"/>
  <c r="E26" i="26"/>
  <c r="F26" i="26" s="1"/>
  <c r="E27" i="26"/>
  <c r="F27" i="26" s="1"/>
  <c r="E28" i="26"/>
  <c r="F28" i="26" s="1"/>
  <c r="E29" i="26"/>
  <c r="F29" i="26" s="1"/>
  <c r="E30" i="26"/>
  <c r="F30" i="26" s="1"/>
  <c r="E31" i="26"/>
  <c r="F31" i="26" s="1"/>
  <c r="E32" i="26"/>
  <c r="F32" i="26" s="1"/>
  <c r="E33" i="26"/>
  <c r="F33" i="26" s="1"/>
  <c r="E34" i="26"/>
  <c r="F34" i="26" s="1"/>
  <c r="E35" i="26"/>
  <c r="F35" i="26" s="1"/>
  <c r="E36" i="26"/>
  <c r="F36" i="26" s="1"/>
  <c r="E37" i="26"/>
  <c r="F37" i="26" s="1"/>
  <c r="E38" i="26"/>
  <c r="F38" i="26" s="1"/>
  <c r="E39" i="26"/>
  <c r="F39" i="26" s="1"/>
  <c r="E40" i="26"/>
  <c r="F40" i="26" s="1"/>
  <c r="E41" i="26"/>
  <c r="F41" i="26" s="1"/>
  <c r="E42" i="26"/>
  <c r="F42" i="26" s="1"/>
  <c r="E43" i="26"/>
  <c r="F43" i="26" s="1"/>
  <c r="E44" i="26"/>
  <c r="F44" i="26" s="1"/>
  <c r="E45" i="26"/>
  <c r="F45" i="26" s="1"/>
  <c r="E46" i="26"/>
  <c r="F46" i="26" s="1"/>
  <c r="E47" i="26"/>
  <c r="F47" i="26" s="1"/>
  <c r="E48" i="26"/>
  <c r="F48" i="26" s="1"/>
  <c r="E49" i="26"/>
  <c r="F49" i="26" s="1"/>
  <c r="E50" i="26"/>
  <c r="F50" i="26" s="1"/>
  <c r="E51" i="26"/>
  <c r="F51" i="26" s="1"/>
  <c r="E52" i="26"/>
  <c r="F52" i="26" s="1"/>
  <c r="E53" i="26"/>
  <c r="F53" i="26" s="1"/>
  <c r="E54" i="26"/>
  <c r="F54" i="26" s="1"/>
  <c r="E55" i="26"/>
  <c r="F55" i="26" s="1"/>
  <c r="E56" i="26"/>
  <c r="F56" i="26" s="1"/>
  <c r="E57" i="26"/>
  <c r="F57" i="26" s="1"/>
  <c r="E60" i="26"/>
  <c r="F60" i="26" s="1"/>
  <c r="E61" i="26"/>
  <c r="F61" i="26" s="1"/>
  <c r="E62" i="26"/>
  <c r="F62" i="26" s="1"/>
  <c r="E63" i="26"/>
  <c r="F63" i="26" s="1"/>
  <c r="E64" i="26"/>
  <c r="F64" i="26" s="1"/>
  <c r="E65" i="26"/>
  <c r="F65" i="26" s="1"/>
  <c r="E12" i="26"/>
  <c r="F12" i="26" s="1"/>
  <c r="E13" i="27"/>
  <c r="F13" i="27" s="1"/>
  <c r="E14" i="27"/>
  <c r="F14" i="27" s="1"/>
  <c r="E15" i="27"/>
  <c r="F15" i="27" s="1"/>
  <c r="E16" i="27"/>
  <c r="F16" i="27" s="1"/>
  <c r="E17" i="27"/>
  <c r="F17" i="27" s="1"/>
  <c r="E18" i="27"/>
  <c r="F18" i="27" s="1"/>
  <c r="E19" i="27"/>
  <c r="F19" i="27" s="1"/>
  <c r="E20" i="27"/>
  <c r="F20" i="27" s="1"/>
  <c r="E21" i="27"/>
  <c r="F21" i="27" s="1"/>
  <c r="E22" i="27"/>
  <c r="F22" i="27" s="1"/>
  <c r="E23" i="27"/>
  <c r="F23" i="27" s="1"/>
  <c r="E24" i="27"/>
  <c r="F24" i="27" s="1"/>
  <c r="E25" i="27"/>
  <c r="F25" i="27" s="1"/>
  <c r="E26" i="27"/>
  <c r="F26" i="27" s="1"/>
  <c r="E27" i="27"/>
  <c r="F27" i="27" s="1"/>
  <c r="E28" i="27"/>
  <c r="F28" i="27" s="1"/>
  <c r="E29" i="27"/>
  <c r="F29" i="27" s="1"/>
  <c r="E30" i="27"/>
  <c r="F30" i="27" s="1"/>
  <c r="E31" i="27"/>
  <c r="F31" i="27" s="1"/>
  <c r="E32" i="27"/>
  <c r="F32" i="27" s="1"/>
  <c r="E33" i="27"/>
  <c r="F33" i="27" s="1"/>
  <c r="E34" i="27"/>
  <c r="F34" i="27" s="1"/>
  <c r="E35" i="27"/>
  <c r="F35" i="27" s="1"/>
  <c r="E36" i="27"/>
  <c r="F36" i="27" s="1"/>
  <c r="E37" i="27"/>
  <c r="F37" i="27" s="1"/>
  <c r="E38" i="27"/>
  <c r="F38" i="27" s="1"/>
  <c r="E39" i="27"/>
  <c r="F39" i="27" s="1"/>
  <c r="E40" i="27"/>
  <c r="F40" i="27" s="1"/>
  <c r="E41" i="27"/>
  <c r="F41" i="27" s="1"/>
  <c r="E42" i="27"/>
  <c r="F42" i="27" s="1"/>
  <c r="E43" i="27"/>
  <c r="F43" i="27" s="1"/>
  <c r="E44" i="27"/>
  <c r="F44" i="27" s="1"/>
  <c r="E45" i="27"/>
  <c r="F45" i="27" s="1"/>
  <c r="E46" i="27"/>
  <c r="F46" i="27" s="1"/>
  <c r="E47" i="27"/>
  <c r="F47" i="27" s="1"/>
  <c r="E48" i="27"/>
  <c r="F48" i="27" s="1"/>
  <c r="E50" i="27"/>
  <c r="F50" i="27" s="1"/>
  <c r="E51" i="27"/>
  <c r="F51" i="27" s="1"/>
  <c r="E52" i="27"/>
  <c r="F52" i="27" s="1"/>
  <c r="E53" i="27"/>
  <c r="F53" i="27" s="1"/>
  <c r="E54" i="27"/>
  <c r="F54" i="27" s="1"/>
  <c r="E55" i="27"/>
  <c r="F55" i="27" s="1"/>
  <c r="E56" i="27"/>
  <c r="F56" i="27" s="1"/>
  <c r="E57" i="27"/>
  <c r="F57" i="27" s="1"/>
  <c r="E58" i="27"/>
  <c r="F58" i="27" s="1"/>
  <c r="E59" i="27"/>
  <c r="F59" i="27" s="1"/>
  <c r="E60" i="27"/>
  <c r="F60" i="27" s="1"/>
  <c r="E61" i="27"/>
  <c r="F61" i="27" s="1"/>
  <c r="E62" i="27"/>
  <c r="F62" i="27" s="1"/>
  <c r="E63" i="27"/>
  <c r="F63" i="27" s="1"/>
  <c r="E64" i="27"/>
  <c r="F64" i="27" s="1"/>
  <c r="E65" i="27"/>
  <c r="F65" i="27" s="1"/>
  <c r="E66" i="27"/>
  <c r="F66" i="27" s="1"/>
  <c r="E12" i="27"/>
  <c r="F12" i="27" s="1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12" i="28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12" i="31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12" i="33"/>
  <c r="F12" i="29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7" i="28" l="1"/>
  <c r="F67" i="27"/>
</calcChain>
</file>

<file path=xl/sharedStrings.xml><?xml version="1.0" encoding="utf-8"?>
<sst xmlns="http://schemas.openxmlformats.org/spreadsheetml/2006/main" count="1457" uniqueCount="579">
  <si>
    <t>PART NAME</t>
  </si>
  <si>
    <t>PART NUMBER</t>
  </si>
  <si>
    <t>SERIAL NUMBER</t>
  </si>
  <si>
    <t>L.P.COMP ROTOR DISK</t>
  </si>
  <si>
    <t>UL19126</t>
  </si>
  <si>
    <t>LTDK7396AE</t>
  </si>
  <si>
    <t>L.P.COMP ROTOR SHAFT</t>
  </si>
  <si>
    <t>LK87884</t>
  </si>
  <si>
    <t>PATH857L</t>
  </si>
  <si>
    <t>L.P. COMPRESSOR BLADE</t>
  </si>
  <si>
    <t>LK77489</t>
  </si>
  <si>
    <t>UAN40</t>
  </si>
  <si>
    <t>TZL40</t>
  </si>
  <si>
    <t>TUM40</t>
  </si>
  <si>
    <t>AJG44</t>
  </si>
  <si>
    <t>SEX40</t>
  </si>
  <si>
    <t>SKR40</t>
  </si>
  <si>
    <t>TWT40</t>
  </si>
  <si>
    <t>STK40</t>
  </si>
  <si>
    <t>UHJ40</t>
  </si>
  <si>
    <t>TDA40</t>
  </si>
  <si>
    <t>TGT40</t>
  </si>
  <si>
    <t>UED40</t>
  </si>
  <si>
    <t>NND40</t>
  </si>
  <si>
    <t>TWM40</t>
  </si>
  <si>
    <t>TWX40</t>
  </si>
  <si>
    <t>UAX40</t>
  </si>
  <si>
    <t>SKK40</t>
  </si>
  <si>
    <t>UDN40</t>
  </si>
  <si>
    <t>STD40</t>
  </si>
  <si>
    <t>NZU40</t>
  </si>
  <si>
    <t>AAX44</t>
  </si>
  <si>
    <t>MMA40</t>
  </si>
  <si>
    <t>SSU40</t>
  </si>
  <si>
    <t>AAT44</t>
  </si>
  <si>
    <t>GMH40</t>
  </si>
  <si>
    <t>URZ40</t>
  </si>
  <si>
    <t>USL40</t>
  </si>
  <si>
    <t>AGJ44</t>
  </si>
  <si>
    <t>LSX40</t>
  </si>
  <si>
    <t>TXJ40</t>
  </si>
  <si>
    <t>URA40</t>
  </si>
  <si>
    <t>UDE40</t>
  </si>
  <si>
    <t>TBS40</t>
  </si>
  <si>
    <t>I.P.COMP STG6,7 ROTOR SHAFT</t>
  </si>
  <si>
    <t>UL39528</t>
  </si>
  <si>
    <t>DN31803</t>
  </si>
  <si>
    <t xml:space="preserve">DISK ROTOR STG 1 I.P. COMP </t>
  </si>
  <si>
    <t>LK81267</t>
  </si>
  <si>
    <t>DN34024</t>
  </si>
  <si>
    <t xml:space="preserve">DISK ROTOR STG 2 I.P. COMP </t>
  </si>
  <si>
    <t>LK60126</t>
  </si>
  <si>
    <t>STDK2828</t>
  </si>
  <si>
    <t>DISK ROTOR STG 3 I.P.COMP</t>
  </si>
  <si>
    <t>LK69020</t>
  </si>
  <si>
    <t>DN33930</t>
  </si>
  <si>
    <t>DISK ROTOR STG 4 I.P.COMP</t>
  </si>
  <si>
    <t>LK60129</t>
  </si>
  <si>
    <t>STDK3116</t>
  </si>
  <si>
    <t>DISK ROTOR STG 5 I.P. COMP</t>
  </si>
  <si>
    <t>UL37080</t>
  </si>
  <si>
    <t>DN33868</t>
  </si>
  <si>
    <t>I.P. COMP STG2 SUPPORT CONE</t>
  </si>
  <si>
    <t>LK60127</t>
  </si>
  <si>
    <t>SA574</t>
  </si>
  <si>
    <t>I.P. COMP REAR STUB SHAFT</t>
  </si>
  <si>
    <t>UL20014</t>
  </si>
  <si>
    <t>DISK ROTOR STG. 1-2 H.P.COMP</t>
  </si>
  <si>
    <t>UL19879</t>
  </si>
  <si>
    <t>DN34673</t>
  </si>
  <si>
    <t>DISK ROTOR STG.3 H.P. COMP</t>
  </si>
  <si>
    <t>UL24738</t>
  </si>
  <si>
    <t>SETM23316</t>
  </si>
  <si>
    <t>SHAFT ROTOR STG.4-6 H.P. COMP</t>
  </si>
  <si>
    <t>LK84122</t>
  </si>
  <si>
    <t>DN34513</t>
  </si>
  <si>
    <t>HP TURBINE CONICAL SHAFT</t>
  </si>
  <si>
    <t>LK70510</t>
  </si>
  <si>
    <t>H.P.TURBINE ROTOR DISK ASSY</t>
  </si>
  <si>
    <t>UL29473</t>
  </si>
  <si>
    <t>LDRCZ17777</t>
  </si>
  <si>
    <t>H.P.TURBINE BEARING INNER RACE S/PANEL</t>
  </si>
  <si>
    <t>LK47878</t>
  </si>
  <si>
    <t>EQEL138</t>
  </si>
  <si>
    <t>DISK ROTOR I.P. TURBINE</t>
  </si>
  <si>
    <t>LK76800</t>
  </si>
  <si>
    <t>LQDY6074</t>
  </si>
  <si>
    <t>I.P.TURBINE SHAFT</t>
  </si>
  <si>
    <t>UL37574</t>
  </si>
  <si>
    <t>PAEF4316</t>
  </si>
  <si>
    <t>L.P. TURBINE SHAFT</t>
  </si>
  <si>
    <t>UL37593</t>
  </si>
  <si>
    <t>BAEF3425</t>
  </si>
  <si>
    <t>L.P. TURBINE STG.1 DISK</t>
  </si>
  <si>
    <t>UL37341</t>
  </si>
  <si>
    <t>EEBH3542</t>
  </si>
  <si>
    <t>L.P. TURBINE STG.2 DISK</t>
  </si>
  <si>
    <t>UL37348</t>
  </si>
  <si>
    <t>SEBH4704</t>
  </si>
  <si>
    <t>L.P. TURBINE STG.3 DISK</t>
  </si>
  <si>
    <t>UL37351</t>
  </si>
  <si>
    <t>SEBJ2352</t>
  </si>
  <si>
    <t>LP COMPRESSOR ROTOR DICS</t>
  </si>
  <si>
    <t>LTDK7426/A</t>
  </si>
  <si>
    <t>LPC FAN BLADE</t>
  </si>
  <si>
    <t>NWX40</t>
  </si>
  <si>
    <t>SDG40</t>
  </si>
  <si>
    <t>NUD40</t>
  </si>
  <si>
    <t>SXH40</t>
  </si>
  <si>
    <t>TBD40</t>
  </si>
  <si>
    <t>THK40</t>
  </si>
  <si>
    <t>NNK40</t>
  </si>
  <si>
    <t>NHS40</t>
  </si>
  <si>
    <t>NZT40</t>
  </si>
  <si>
    <t>NNM40</t>
  </si>
  <si>
    <t>NLB40</t>
  </si>
  <si>
    <t>SRJ40</t>
  </si>
  <si>
    <t>NAH40</t>
  </si>
  <si>
    <t>TEA40</t>
  </si>
  <si>
    <t>RUK40</t>
  </si>
  <si>
    <t>NRU40</t>
  </si>
  <si>
    <t>SGS40</t>
  </si>
  <si>
    <t>NWS40</t>
  </si>
  <si>
    <t>SRX40</t>
  </si>
  <si>
    <t>NKM40</t>
  </si>
  <si>
    <t>RXG40</t>
  </si>
  <si>
    <t>RRX40</t>
  </si>
  <si>
    <t>TKX40</t>
  </si>
  <si>
    <t>NHX40</t>
  </si>
  <si>
    <t>SUL40</t>
  </si>
  <si>
    <t>SKX40</t>
  </si>
  <si>
    <t>SNB40</t>
  </si>
  <si>
    <t>TKA40</t>
  </si>
  <si>
    <t>THH40</t>
  </si>
  <si>
    <t>TAK40</t>
  </si>
  <si>
    <t>NNJ40</t>
  </si>
  <si>
    <t>NRW40</t>
  </si>
  <si>
    <t>SBT40</t>
  </si>
  <si>
    <t>LP COMPRESSOR ROTOR SHAFT</t>
  </si>
  <si>
    <t>PATH925L</t>
  </si>
  <si>
    <t>IP COMP STG6,7 ROTOR SHAFT</t>
  </si>
  <si>
    <t>UL12286</t>
  </si>
  <si>
    <t>DN33980</t>
  </si>
  <si>
    <t>IP COMP STG 1 DISC</t>
  </si>
  <si>
    <t>DN32808</t>
  </si>
  <si>
    <t>IP COMP STG 2 DISC</t>
  </si>
  <si>
    <t>STDK3549</t>
  </si>
  <si>
    <t>IP COMP STG 3 DISC</t>
  </si>
  <si>
    <t>DN33924</t>
  </si>
  <si>
    <t>IP COMP STG 4 DISC</t>
  </si>
  <si>
    <t>STDK3361</t>
  </si>
  <si>
    <t>IP COMP STG 5 DISC</t>
  </si>
  <si>
    <t>UL15743</t>
  </si>
  <si>
    <t>DN31884</t>
  </si>
  <si>
    <t>IP COMP STG 2 SUPPORT CONE</t>
  </si>
  <si>
    <t>SA728</t>
  </si>
  <si>
    <t>IP COMP ROTOR REAR STUB SHAFT</t>
  </si>
  <si>
    <t>PAVR184/A</t>
  </si>
  <si>
    <t>HP COMP STG 1,2 ROTOR DISC</t>
  </si>
  <si>
    <t>LK86621</t>
  </si>
  <si>
    <t>DN34666</t>
  </si>
  <si>
    <t>HP COMP STG 3 ROTOR DISC</t>
  </si>
  <si>
    <t>UL29349</t>
  </si>
  <si>
    <t>DEBH5159</t>
  </si>
  <si>
    <t>HP COMP ROTOR SHAFT</t>
  </si>
  <si>
    <t>DN34757</t>
  </si>
  <si>
    <t>HP TURBINE DISC ASY</t>
  </si>
  <si>
    <t>LK87100</t>
  </si>
  <si>
    <t>CQDY4778</t>
  </si>
  <si>
    <t>HPT BEARING INNER RACE S/PANEL</t>
  </si>
  <si>
    <t>LK87101</t>
  </si>
  <si>
    <t>CC597</t>
  </si>
  <si>
    <t>CQDY4789</t>
  </si>
  <si>
    <t>IP TURBINE DISC</t>
  </si>
  <si>
    <t>LQDY6050</t>
  </si>
  <si>
    <t>IP TURBINE SHAFT</t>
  </si>
  <si>
    <t>UL20004</t>
  </si>
  <si>
    <t>BAEF4864</t>
  </si>
  <si>
    <t>LP TURBINE SHAFT</t>
  </si>
  <si>
    <t>UL18957</t>
  </si>
  <si>
    <t>BAEF3546</t>
  </si>
  <si>
    <t>LP TURBINE STG 1 DISC</t>
  </si>
  <si>
    <t>EEBH3401</t>
  </si>
  <si>
    <t>LP TURBINE STG 2 DISC</t>
  </si>
  <si>
    <t>SEBH4709</t>
  </si>
  <si>
    <t>LP TURBINE STG 3 DISC</t>
  </si>
  <si>
    <t>SEBJ2950</t>
  </si>
  <si>
    <t>LTDK7259/A</t>
  </si>
  <si>
    <t>RAD40</t>
  </si>
  <si>
    <t>TAA40</t>
  </si>
  <si>
    <t>TMX40</t>
  </si>
  <si>
    <t>RWH40</t>
  </si>
  <si>
    <t>RWS40</t>
  </si>
  <si>
    <t>TEL40</t>
  </si>
  <si>
    <t>NLJ40</t>
  </si>
  <si>
    <t>SDE40</t>
  </si>
  <si>
    <t>SLU40</t>
  </si>
  <si>
    <t>SGR40</t>
  </si>
  <si>
    <t>NBT40</t>
  </si>
  <si>
    <t>SBR40</t>
  </si>
  <si>
    <t>RZM40</t>
  </si>
  <si>
    <t>NTU40</t>
  </si>
  <si>
    <t>SGW40</t>
  </si>
  <si>
    <t>TSZ40</t>
  </si>
  <si>
    <t>SES40</t>
  </si>
  <si>
    <t>KML40</t>
  </si>
  <si>
    <t>MBE40</t>
  </si>
  <si>
    <t>THM40</t>
  </si>
  <si>
    <t>NRJ40</t>
  </si>
  <si>
    <t>THU40</t>
  </si>
  <si>
    <t>TLT40</t>
  </si>
  <si>
    <t>MXS40</t>
  </si>
  <si>
    <t>SZJ40</t>
  </si>
  <si>
    <t>THN40</t>
  </si>
  <si>
    <t>RRU40</t>
  </si>
  <si>
    <t>NGJ40</t>
  </si>
  <si>
    <t>NSX40</t>
  </si>
  <si>
    <t>NZX40</t>
  </si>
  <si>
    <t>TMR40</t>
  </si>
  <si>
    <t>NUM40</t>
  </si>
  <si>
    <t>SXU40</t>
  </si>
  <si>
    <t>PATH856L</t>
  </si>
  <si>
    <t>DN33978</t>
  </si>
  <si>
    <t>DN34026</t>
  </si>
  <si>
    <t>STDK3515</t>
  </si>
  <si>
    <t>DN33925</t>
  </si>
  <si>
    <t>STDK3057</t>
  </si>
  <si>
    <t>DN33870</t>
  </si>
  <si>
    <t>SA741</t>
  </si>
  <si>
    <t>PAVR176/A</t>
  </si>
  <si>
    <t>DN34677</t>
  </si>
  <si>
    <t>DEBH5145</t>
  </si>
  <si>
    <t>HP  SHAFT</t>
  </si>
  <si>
    <t>DN34758</t>
  </si>
  <si>
    <t>HP TURBINE DISC</t>
  </si>
  <si>
    <t>CQDY4775</t>
  </si>
  <si>
    <t>ADA24</t>
  </si>
  <si>
    <t>CQDY4790</t>
  </si>
  <si>
    <t>LQDY6044</t>
  </si>
  <si>
    <t>UL24112</t>
  </si>
  <si>
    <t>BAEF3721</t>
  </si>
  <si>
    <t>BAEF3489</t>
  </si>
  <si>
    <t>UL29025</t>
  </si>
  <si>
    <t>PETM100</t>
  </si>
  <si>
    <t>SEBH4707</t>
  </si>
  <si>
    <t>SEBJ2966</t>
  </si>
  <si>
    <t>LK77454</t>
  </si>
  <si>
    <t>WGTDK1224/A/E</t>
  </si>
  <si>
    <t>UL14531</t>
  </si>
  <si>
    <t>UL11414</t>
  </si>
  <si>
    <t>PATH1381L</t>
  </si>
  <si>
    <t>DN33833</t>
  </si>
  <si>
    <t>DN35723</t>
  </si>
  <si>
    <t>STDK3805</t>
  </si>
  <si>
    <t>DN35632</t>
  </si>
  <si>
    <t>STDK4214</t>
  </si>
  <si>
    <t>DN35248</t>
  </si>
  <si>
    <t>SA787</t>
  </si>
  <si>
    <t>PAVR186/A</t>
  </si>
  <si>
    <t>DN34812</t>
  </si>
  <si>
    <t>DEBH4609</t>
  </si>
  <si>
    <t>HP COMP SHAFT</t>
  </si>
  <si>
    <t>DN34713</t>
  </si>
  <si>
    <t>CQDY4740</t>
  </si>
  <si>
    <t>CC591</t>
  </si>
  <si>
    <t>CQDY4792</t>
  </si>
  <si>
    <t>LQDY6227</t>
  </si>
  <si>
    <t>BAEF4079</t>
  </si>
  <si>
    <t>BAEF3357</t>
  </si>
  <si>
    <t>EEBH3484</t>
  </si>
  <si>
    <t>SEBH4620</t>
  </si>
  <si>
    <t>SEBJ2999</t>
  </si>
  <si>
    <t>LIFE LIMITED COMPONENT/PART STATUS (ENGINE)</t>
  </si>
  <si>
    <t xml:space="preserve">  PREPARED BY: </t>
  </si>
  <si>
    <t>EAVR613/A</t>
  </si>
  <si>
    <t>LIFE LIMITED COMPONENT/PART STATUS (APU)</t>
  </si>
  <si>
    <r>
      <t xml:space="preserve">LIFE </t>
    </r>
    <r>
      <rPr>
        <b/>
        <sz val="10.5"/>
        <color rgb="FF000000"/>
        <rFont val="Times New Roman"/>
        <family val="1"/>
      </rPr>
      <t xml:space="preserve">(TIME/CYCLE) </t>
    </r>
  </si>
  <si>
    <t xml:space="preserve"> TOTAL USED 
(TIME/CYCLE) </t>
  </si>
  <si>
    <t>REMAINING (TIME/CYCLE)</t>
  </si>
  <si>
    <t xml:space="preserve"> REMARKS </t>
  </si>
  <si>
    <t>1st STAGE TURBINE DISK</t>
  </si>
  <si>
    <t>3840019-1</t>
  </si>
  <si>
    <t>2nd STAGE TURBINE DISK</t>
  </si>
  <si>
    <t>3840007-1</t>
  </si>
  <si>
    <t>9-03501-343</t>
  </si>
  <si>
    <t>3rd STAGE TUBINE DISK</t>
  </si>
  <si>
    <t>3840022-3</t>
  </si>
  <si>
    <t>8-01345-2172</t>
  </si>
  <si>
    <r>
      <t xml:space="preserve">  </t>
    </r>
    <r>
      <rPr>
        <b/>
        <u/>
        <sz val="9"/>
        <rFont val="Times New Roman"/>
        <family val="1"/>
      </rPr>
      <t xml:space="preserve"> HZ-  HM1B </t>
    </r>
    <r>
      <rPr>
        <b/>
        <sz val="9"/>
        <rFont val="Times New Roman"/>
        <family val="1"/>
      </rPr>
      <t xml:space="preserve">                        </t>
    </r>
    <r>
      <rPr>
        <b/>
        <u/>
        <sz val="9"/>
        <rFont val="Times New Roman"/>
        <family val="1"/>
      </rPr>
      <t>MODEL: RB211-524D4-39</t>
    </r>
  </si>
  <si>
    <t>last shop visit</t>
  </si>
  <si>
    <t>up to</t>
  </si>
  <si>
    <t>up to date</t>
  </si>
  <si>
    <t>EO 721503</t>
  </si>
  <si>
    <t>WGTDK1239/A</t>
  </si>
  <si>
    <t>NZE40</t>
  </si>
  <si>
    <t>RTS40</t>
  </si>
  <si>
    <t>RSE40</t>
  </si>
  <si>
    <t>STZ40</t>
  </si>
  <si>
    <t>RAH40</t>
  </si>
  <si>
    <t>SDR40</t>
  </si>
  <si>
    <t>NRR40</t>
  </si>
  <si>
    <t>NGB40</t>
  </si>
  <si>
    <t>RZA40</t>
  </si>
  <si>
    <t>TEJ40</t>
  </si>
  <si>
    <t>RTG40</t>
  </si>
  <si>
    <t>RXH40</t>
  </si>
  <si>
    <t>SAE40</t>
  </si>
  <si>
    <t>SGZ40</t>
  </si>
  <si>
    <t>SWW40</t>
  </si>
  <si>
    <t>NHK40</t>
  </si>
  <si>
    <t>MTZ40</t>
  </si>
  <si>
    <t>TLD40</t>
  </si>
  <si>
    <t>NJL40</t>
  </si>
  <si>
    <t>SXN40</t>
  </si>
  <si>
    <t>SXL40</t>
  </si>
  <si>
    <t>RZJ40</t>
  </si>
  <si>
    <t>SZB40</t>
  </si>
  <si>
    <t>SUK40</t>
  </si>
  <si>
    <t>SUU40</t>
  </si>
  <si>
    <t>SED40</t>
  </si>
  <si>
    <t>NRL40</t>
  </si>
  <si>
    <t>SNG40</t>
  </si>
  <si>
    <t>SLR40</t>
  </si>
  <si>
    <t>RMR40</t>
  </si>
  <si>
    <t>NKB40</t>
  </si>
  <si>
    <t>SBG40</t>
  </si>
  <si>
    <t>SEE40</t>
  </si>
  <si>
    <t>PATH1215</t>
  </si>
  <si>
    <t>DN35838</t>
  </si>
  <si>
    <t>DN35729</t>
  </si>
  <si>
    <t>STDK2911</t>
  </si>
  <si>
    <t>DN35626</t>
  </si>
  <si>
    <t>STDK4215</t>
  </si>
  <si>
    <t>DN35251</t>
  </si>
  <si>
    <t>SA788</t>
  </si>
  <si>
    <t>EAVR501</t>
  </si>
  <si>
    <t>DN35812</t>
  </si>
  <si>
    <t>HP COMP STG 3  ROTOR DISC</t>
  </si>
  <si>
    <t>DEBH5300</t>
  </si>
  <si>
    <t>HP COMP STG 4,5,6 ROTOR SHAFT</t>
  </si>
  <si>
    <t>DN35108</t>
  </si>
  <si>
    <t>LDRCZ 17395</t>
  </si>
  <si>
    <t>EQEL 160</t>
  </si>
  <si>
    <t>UL16961</t>
  </si>
  <si>
    <t>CQDY4957</t>
  </si>
  <si>
    <t>LQDY6204</t>
  </si>
  <si>
    <t>BAVP1566</t>
  </si>
  <si>
    <t>BAEF 3680</t>
  </si>
  <si>
    <t>EETM3117</t>
  </si>
  <si>
    <t>SEBH3500</t>
  </si>
  <si>
    <t>SEBJ2845</t>
  </si>
  <si>
    <t>LK77510</t>
  </si>
  <si>
    <t>LTDK7402/AE</t>
  </si>
  <si>
    <t>PATH1250</t>
  </si>
  <si>
    <t>L.P.COMP FAN BLADES</t>
  </si>
  <si>
    <t>C3958</t>
  </si>
  <si>
    <t>TJK 40</t>
  </si>
  <si>
    <t>DJJ 40</t>
  </si>
  <si>
    <t>TZG 40</t>
  </si>
  <si>
    <t>TNG 40</t>
  </si>
  <si>
    <t>SHA 40</t>
  </si>
  <si>
    <t>TZJ 40</t>
  </si>
  <si>
    <t>TDT 40</t>
  </si>
  <si>
    <t>UGS 40</t>
  </si>
  <si>
    <t>TTX 40</t>
  </si>
  <si>
    <t>TUD 40</t>
  </si>
  <si>
    <t>SSE 40</t>
  </si>
  <si>
    <t>TUE 40</t>
  </si>
  <si>
    <t>TRA 40</t>
  </si>
  <si>
    <t>NNH 40</t>
  </si>
  <si>
    <t>SLH 40</t>
  </si>
  <si>
    <t>NXU40</t>
  </si>
  <si>
    <t>NGM 40</t>
  </si>
  <si>
    <t>UDT 40</t>
  </si>
  <si>
    <t>UDA 40</t>
  </si>
  <si>
    <t>TNZ 40</t>
  </si>
  <si>
    <t>SWG 40</t>
  </si>
  <si>
    <t>SGL 40</t>
  </si>
  <si>
    <t>AHW 44</t>
  </si>
  <si>
    <t>SHE 40</t>
  </si>
  <si>
    <t>NWH 40</t>
  </si>
  <si>
    <t>TJN 40</t>
  </si>
  <si>
    <t>TKD 40</t>
  </si>
  <si>
    <t>TRT 40</t>
  </si>
  <si>
    <t>TZE 40</t>
  </si>
  <si>
    <t>MZT 40</t>
  </si>
  <si>
    <t>SRH 40</t>
  </si>
  <si>
    <t>UHD 40</t>
  </si>
  <si>
    <t>SUG 40</t>
  </si>
  <si>
    <t>DN35831</t>
  </si>
  <si>
    <t>DN35730</t>
  </si>
  <si>
    <t>STDK3227</t>
  </si>
  <si>
    <t>DN35633</t>
  </si>
  <si>
    <t>STDK4211</t>
  </si>
  <si>
    <t>DN35250</t>
  </si>
  <si>
    <t>SA775</t>
  </si>
  <si>
    <t>EAVR529</t>
  </si>
  <si>
    <t>DN35807</t>
  </si>
  <si>
    <t>UL11706</t>
  </si>
  <si>
    <t>DEBH4605</t>
  </si>
  <si>
    <t>DN35265</t>
  </si>
  <si>
    <t>H.P.TURBINE ROTOR DISK</t>
  </si>
  <si>
    <t>CQDY4855</t>
  </si>
  <si>
    <t>CC662</t>
  </si>
  <si>
    <t>H.P. TURBINE CONICAL SHAFT</t>
  </si>
  <si>
    <t>CQDY4982</t>
  </si>
  <si>
    <t>LQDY6042</t>
  </si>
  <si>
    <t>LK80628</t>
  </si>
  <si>
    <t>BAEF4077</t>
  </si>
  <si>
    <t>LK71709</t>
  </si>
  <si>
    <t>BAEF3547</t>
  </si>
  <si>
    <t>LK72992</t>
  </si>
  <si>
    <t>EEBH3492</t>
  </si>
  <si>
    <t>LK79859</t>
  </si>
  <si>
    <t>SEBH4730</t>
  </si>
  <si>
    <t>LK79881</t>
  </si>
  <si>
    <t>SEBJ2997</t>
  </si>
  <si>
    <t>USD40</t>
  </si>
  <si>
    <t>USE40</t>
  </si>
  <si>
    <t>TWA40</t>
  </si>
  <si>
    <t>UBA40</t>
  </si>
  <si>
    <t>TZM40</t>
  </si>
  <si>
    <t>UBJ40</t>
  </si>
  <si>
    <t>URU40</t>
  </si>
  <si>
    <t>UAA40</t>
  </si>
  <si>
    <t>UJL40</t>
  </si>
  <si>
    <t>TUJ40</t>
  </si>
  <si>
    <t>TBB40</t>
  </si>
  <si>
    <t>UHA40</t>
  </si>
  <si>
    <t>UNS40</t>
  </si>
  <si>
    <t>UNK40</t>
  </si>
  <si>
    <t>TXU40</t>
  </si>
  <si>
    <t>TZT40</t>
  </si>
  <si>
    <t>TZS40</t>
  </si>
  <si>
    <t>UJJ40</t>
  </si>
  <si>
    <t>UMT40</t>
  </si>
  <si>
    <t>TTE40</t>
  </si>
  <si>
    <t>UBZ40</t>
  </si>
  <si>
    <t>SMR40</t>
  </si>
  <si>
    <t>SEH40</t>
  </si>
  <si>
    <t>UBG40</t>
  </si>
  <si>
    <t>URN40</t>
  </si>
  <si>
    <t>USH40</t>
  </si>
  <si>
    <t>UGL40</t>
  </si>
  <si>
    <t>TUG40</t>
  </si>
  <si>
    <t>UBK40</t>
  </si>
  <si>
    <t>UKJ40</t>
  </si>
  <si>
    <t>UAT40</t>
  </si>
  <si>
    <t>USK40</t>
  </si>
  <si>
    <t>UHL40</t>
  </si>
  <si>
    <t>DN35597</t>
  </si>
  <si>
    <t>DN35726</t>
  </si>
  <si>
    <t>STDK2925</t>
  </si>
  <si>
    <t>DN35627</t>
  </si>
  <si>
    <t>STDK4212</t>
  </si>
  <si>
    <t>DN35459</t>
  </si>
  <si>
    <t>SA764</t>
  </si>
  <si>
    <t>DEBH5297</t>
  </si>
  <si>
    <t>DN35722</t>
  </si>
  <si>
    <t>LQDY6264</t>
  </si>
  <si>
    <t>BAEF3696</t>
  </si>
  <si>
    <t>BAEF3439</t>
  </si>
  <si>
    <t>EEBH3486</t>
  </si>
  <si>
    <t>SEBH4446</t>
  </si>
  <si>
    <t>SEBJ2968</t>
  </si>
  <si>
    <t xml:space="preserve"> </t>
  </si>
  <si>
    <t xml:space="preserve">EO 721664 / AD 2005-15-13 </t>
  </si>
  <si>
    <t>EO 721456/ (N/A)</t>
  </si>
  <si>
    <t xml:space="preserve">1st Stage Rotor </t>
  </si>
  <si>
    <t>3822067-2</t>
  </si>
  <si>
    <t>3-03501-3941</t>
  </si>
  <si>
    <t>2nd Stage Rotor</t>
  </si>
  <si>
    <t>3822068-1</t>
  </si>
  <si>
    <t>5-03229-1594</t>
  </si>
  <si>
    <t>Driven Compressor Impeller</t>
  </si>
  <si>
    <t>3822074-3</t>
  </si>
  <si>
    <t>Unk</t>
  </si>
  <si>
    <t>n/a</t>
  </si>
  <si>
    <t>17066 in Hard copy</t>
  </si>
  <si>
    <t>10518 in LLP hardcopy</t>
  </si>
  <si>
    <t>note: 1 Part has no LLP hard copy</t>
  </si>
  <si>
    <t>LTDK7431A</t>
  </si>
  <si>
    <t>PAVR114/4</t>
  </si>
  <si>
    <t>UL36985</t>
  </si>
  <si>
    <t>UL36978</t>
  </si>
  <si>
    <t>UL30625</t>
  </si>
  <si>
    <t>UL33062</t>
  </si>
  <si>
    <t>PATH3897A</t>
  </si>
  <si>
    <t>HP TURBINE ROTOR DISC</t>
  </si>
  <si>
    <t>LDRCZ18179</t>
  </si>
  <si>
    <t>HISTRY CARD</t>
  </si>
  <si>
    <t xml:space="preserve">  HZ-  HM1B                                                            MODEL:  GTCP331-250P          </t>
  </si>
  <si>
    <t xml:space="preserve">   HZ-  HM1B                                       MODEL: RB211-524D4-39</t>
  </si>
  <si>
    <r>
      <t xml:space="preserve">   HZ-  HM1B                                                                               </t>
    </r>
    <r>
      <rPr>
        <b/>
        <u/>
        <sz val="9"/>
        <rFont val="Times New Roman"/>
        <family val="1"/>
      </rPr>
      <t>MODEL: RB211-524D4-39</t>
    </r>
  </si>
  <si>
    <t xml:space="preserve">   HZ-  HM1B                                                                   MODEL: RB211-524D4-39</t>
  </si>
  <si>
    <t xml:space="preserve">AS OF:  25-DEC-2012 </t>
  </si>
  <si>
    <t>LTDK7418A</t>
  </si>
  <si>
    <t>WTG40</t>
  </si>
  <si>
    <t>UL19661</t>
  </si>
  <si>
    <t>XAN40</t>
  </si>
  <si>
    <t>UL32620</t>
  </si>
  <si>
    <t>GJZ41</t>
  </si>
  <si>
    <t>UL36810</t>
  </si>
  <si>
    <t>BJX41</t>
  </si>
  <si>
    <t>ZMH40</t>
  </si>
  <si>
    <t>UTE40</t>
  </si>
  <si>
    <t>WRT40</t>
  </si>
  <si>
    <t>DNM41</t>
  </si>
  <si>
    <t>UL19585</t>
  </si>
  <si>
    <t>BWJ41</t>
  </si>
  <si>
    <t>XAR40</t>
  </si>
  <si>
    <t>BDE41</t>
  </si>
  <si>
    <t>WGW40</t>
  </si>
  <si>
    <t>XZX40</t>
  </si>
  <si>
    <t>WJZ40</t>
  </si>
  <si>
    <t>ZTG40</t>
  </si>
  <si>
    <t>WSX40</t>
  </si>
  <si>
    <t>UL16167</t>
  </si>
  <si>
    <t>BDL41</t>
  </si>
  <si>
    <t>ZEW40</t>
  </si>
  <si>
    <t>WNR40</t>
  </si>
  <si>
    <t>BLK41</t>
  </si>
  <si>
    <t>WLH40</t>
  </si>
  <si>
    <t>GWG41</t>
  </si>
  <si>
    <t>DHK41</t>
  </si>
  <si>
    <t>ZML41</t>
  </si>
  <si>
    <t>BGT41</t>
  </si>
  <si>
    <t>WXT40</t>
  </si>
  <si>
    <t>ZXH40</t>
  </si>
  <si>
    <t>JJL41</t>
  </si>
  <si>
    <t>HJE41</t>
  </si>
  <si>
    <t>KLA41</t>
  </si>
  <si>
    <t>WZH40</t>
  </si>
  <si>
    <t>NEL41</t>
  </si>
  <si>
    <t>DML41</t>
  </si>
  <si>
    <t>6000 REM FOR ADDY CURRENT INSP</t>
  </si>
  <si>
    <t>PATH3620</t>
  </si>
  <si>
    <t>DN37379</t>
  </si>
  <si>
    <t>STDK1455</t>
  </si>
  <si>
    <t>DN37088</t>
  </si>
  <si>
    <t>STDK42</t>
  </si>
  <si>
    <t>UL36821</t>
  </si>
  <si>
    <t>MW0209512</t>
  </si>
  <si>
    <t>UL37093</t>
  </si>
  <si>
    <t>MW0377768</t>
  </si>
  <si>
    <t>SA54</t>
  </si>
  <si>
    <t>PAVR651A</t>
  </si>
  <si>
    <t>UL20062</t>
  </si>
  <si>
    <t>MW0425847</t>
  </si>
  <si>
    <t>UL29347</t>
  </si>
  <si>
    <t>SETM22604</t>
  </si>
  <si>
    <t>LDRCZ17595</t>
  </si>
  <si>
    <t>LU79881</t>
  </si>
  <si>
    <t>SEBJ3351</t>
  </si>
  <si>
    <t>SEBH4816</t>
  </si>
  <si>
    <t>EEBH3340</t>
  </si>
  <si>
    <t>UL19453</t>
  </si>
  <si>
    <t>BAVP3</t>
  </si>
  <si>
    <t>UL27958</t>
  </si>
  <si>
    <t>LDREB10489</t>
  </si>
  <si>
    <t>UL37592</t>
  </si>
  <si>
    <t>BAEF6241</t>
  </si>
  <si>
    <t>MW0338431</t>
  </si>
  <si>
    <t>UL39618</t>
  </si>
  <si>
    <t xml:space="preserve">AS OF: 24-may-2015 </t>
  </si>
  <si>
    <t>14-168522-04295</t>
  </si>
  <si>
    <t xml:space="preserve">HZ-  HM1A                                                      MODEL:  GTCP331-250P          </t>
  </si>
  <si>
    <t>3rd STAGE TUBINE WHEEL ASSY</t>
  </si>
  <si>
    <t>10-156101-13971</t>
  </si>
  <si>
    <t xml:space="preserve">   S/N: P-106                                                       </t>
  </si>
  <si>
    <t xml:space="preserve">  S/N:     12735                   </t>
  </si>
  <si>
    <t xml:space="preserve">  S/N: P-102                                                         </t>
  </si>
  <si>
    <r>
      <t xml:space="preserve">  S/N: </t>
    </r>
    <r>
      <rPr>
        <b/>
        <u/>
        <sz val="9"/>
        <rFont val="Times New Roman"/>
        <family val="1"/>
      </rPr>
      <t xml:space="preserve">    12560                  </t>
    </r>
    <r>
      <rPr>
        <b/>
        <sz val="9"/>
        <rFont val="Times New Roman"/>
        <family val="1"/>
      </rPr>
      <t xml:space="preserve">  </t>
    </r>
  </si>
  <si>
    <t xml:space="preserve">  S/N:     12559                                                                          </t>
  </si>
  <si>
    <r>
      <t xml:space="preserve">  S/N: </t>
    </r>
    <r>
      <rPr>
        <b/>
        <u/>
        <sz val="9"/>
        <rFont val="Times New Roman"/>
        <family val="1"/>
      </rPr>
      <t xml:space="preserve">    12558                  </t>
    </r>
    <r>
      <rPr>
        <b/>
        <sz val="9"/>
        <rFont val="Times New Roman"/>
        <family val="1"/>
      </rPr>
      <t xml:space="preserve">  </t>
    </r>
  </si>
  <si>
    <r>
      <t xml:space="preserve">  S/N: </t>
    </r>
    <r>
      <rPr>
        <b/>
        <u/>
        <sz val="9"/>
        <rFont val="Times New Roman"/>
        <family val="1"/>
      </rPr>
      <t xml:space="preserve">    12557                 </t>
    </r>
  </si>
  <si>
    <t xml:space="preserve">  S/N:     12556                                                                           </t>
  </si>
  <si>
    <t xml:space="preserve">  S/N:     12553                                     </t>
  </si>
  <si>
    <t xml:space="preserve">  S/N:     12552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</si>
</sst>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6"/>
      <color rgb="FF000000"/>
      <name val="Times New Roman"/>
      <family val="1"/>
    </font>
    <font>
      <sz val="18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9.5"/>
      <color rgb="FF000000"/>
      <name val="Times New Roman"/>
      <family val="1"/>
    </font>
    <font>
      <b/>
      <u/>
      <sz val="9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rgb="FF7030A0"/>
      <name val="Arial"/>
      <family val="2"/>
    </font>
    <font>
      <u/>
      <sz val="20"/>
      <color theme="10"/>
      <name val="Arial"/>
      <family val="2"/>
    </font>
    <font>
      <b/>
      <sz val="18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45">
    <xf numFmtId="0" fontId="0" fillId="0" borderId="0"/>
    <xf numFmtId="0" fontId="1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1" applyNumberFormat="0" applyAlignment="0" applyProtection="0"/>
    <xf numFmtId="0" fontId="15" fillId="8" borderId="2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13" borderId="1" applyNumberFormat="0" applyAlignment="0" applyProtection="0"/>
    <xf numFmtId="0" fontId="14" fillId="0" borderId="6" applyNumberFormat="0" applyFill="0" applyAlignment="0" applyProtection="0"/>
    <xf numFmtId="0" fontId="9" fillId="19" borderId="0" applyNumberFormat="0" applyBorder="0" applyAlignment="0" applyProtection="0"/>
    <xf numFmtId="0" fontId="2" fillId="6" borderId="7" applyNumberFormat="0" applyFont="0" applyAlignment="0" applyProtection="0"/>
    <xf numFmtId="0" fontId="12" fillId="15" borderId="8" applyNumberFormat="0" applyAlignment="0" applyProtection="0"/>
    <xf numFmtId="0" fontId="3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0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8" fillId="0" borderId="14" xfId="0" applyFont="1" applyFill="1" applyBorder="1" applyAlignment="1">
      <alignment horizontal="center" vertical="center" wrapText="1"/>
    </xf>
    <xf numFmtId="0" fontId="26" fillId="0" borderId="10" xfId="0" applyFont="1" applyBorder="1"/>
    <xf numFmtId="0" fontId="28" fillId="0" borderId="11" xfId="0" applyFont="1" applyBorder="1" applyAlignment="1">
      <alignment horizontal="justify" vertical="top" wrapText="1"/>
    </xf>
    <xf numFmtId="0" fontId="0" fillId="0" borderId="12" xfId="0" applyBorder="1"/>
    <xf numFmtId="0" fontId="0" fillId="0" borderId="11" xfId="0" applyBorder="1"/>
    <xf numFmtId="0" fontId="2" fillId="0" borderId="15" xfId="0" applyFont="1" applyBorder="1"/>
    <xf numFmtId="0" fontId="2" fillId="0" borderId="16" xfId="0" applyFont="1" applyBorder="1"/>
    <xf numFmtId="0" fontId="0" fillId="0" borderId="17" xfId="0" applyBorder="1"/>
    <xf numFmtId="0" fontId="0" fillId="0" borderId="15" xfId="0" applyBorder="1"/>
    <xf numFmtId="0" fontId="0" fillId="0" borderId="16" xfId="0" applyBorder="1"/>
    <xf numFmtId="0" fontId="28" fillId="0" borderId="16" xfId="0" applyFont="1" applyBorder="1" applyAlignment="1">
      <alignment wrapText="1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8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 applyProtection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3" fontId="18" fillId="0" borderId="23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0" fillId="0" borderId="20" xfId="0" applyBorder="1"/>
    <xf numFmtId="0" fontId="18" fillId="0" borderId="23" xfId="0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3" fontId="31" fillId="0" borderId="23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2" fillId="0" borderId="23" xfId="0" applyNumberFormat="1" applyFont="1" applyFill="1" applyBorder="1" applyAlignment="1" applyProtection="1">
      <alignment horizontal="center" vertical="center" wrapText="1"/>
    </xf>
    <xf numFmtId="0" fontId="31" fillId="0" borderId="24" xfId="0" applyNumberFormat="1" applyFont="1" applyFill="1" applyBorder="1" applyAlignment="1" applyProtection="1">
      <alignment horizontal="center" vertical="center" wrapText="1"/>
    </xf>
    <xf numFmtId="3" fontId="31" fillId="0" borderId="24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 applyProtection="1">
      <alignment horizontal="center" vertical="center" wrapText="1"/>
    </xf>
    <xf numFmtId="49" fontId="31" fillId="0" borderId="23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18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20" xfId="0" applyFont="1" applyBorder="1"/>
    <xf numFmtId="0" fontId="35" fillId="0" borderId="0" xfId="44" applyAlignment="1" applyProtection="1"/>
    <xf numFmtId="0" fontId="35" fillId="0" borderId="0" xfId="44" applyFill="1" applyBorder="1" applyAlignment="1" applyProtection="1">
      <alignment horizontal="center" vertical="center" wrapText="1"/>
    </xf>
    <xf numFmtId="0" fontId="2" fillId="0" borderId="0" xfId="0" applyFont="1"/>
    <xf numFmtId="0" fontId="35" fillId="0" borderId="0" xfId="44" applyFill="1" applyBorder="1" applyAlignment="1" applyProtection="1">
      <alignment horizontal="left" vertical="center" wrapText="1"/>
    </xf>
    <xf numFmtId="0" fontId="34" fillId="20" borderId="14" xfId="0" applyFont="1" applyFill="1" applyBorder="1" applyAlignment="1">
      <alignment horizontal="center" vertical="center" wrapText="1"/>
    </xf>
    <xf numFmtId="0" fontId="34" fillId="20" borderId="14" xfId="0" applyFont="1" applyFill="1" applyBorder="1" applyAlignment="1" applyProtection="1">
      <alignment horizontal="center" vertical="center" wrapText="1"/>
    </xf>
    <xf numFmtId="0" fontId="36" fillId="21" borderId="0" xfId="44" applyFont="1" applyFill="1" applyAlignment="1" applyProtection="1"/>
    <xf numFmtId="0" fontId="18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0" fontId="37" fillId="23" borderId="0" xfId="44" applyFont="1" applyFill="1" applyAlignment="1" applyProtection="1">
      <alignment horizontal="center"/>
    </xf>
    <xf numFmtId="0" fontId="37" fillId="23" borderId="0" xfId="44" applyNumberFormat="1" applyFont="1" applyFill="1" applyBorder="1" applyAlignment="1" applyProtection="1">
      <alignment horizontal="center" vertical="center" wrapText="1"/>
    </xf>
    <xf numFmtId="0" fontId="37" fillId="22" borderId="0" xfId="44" applyFont="1" applyFill="1" applyAlignment="1" applyProtection="1"/>
    <xf numFmtId="14" fontId="0" fillId="0" borderId="23" xfId="0" applyNumberFormat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 wrapText="1"/>
    </xf>
    <xf numFmtId="3" fontId="18" fillId="24" borderId="14" xfId="0" applyNumberFormat="1" applyFont="1" applyFill="1" applyBorder="1" applyAlignment="1">
      <alignment horizontal="center" vertical="center" wrapText="1"/>
    </xf>
    <xf numFmtId="0" fontId="0" fillId="24" borderId="20" xfId="0" applyFill="1" applyBorder="1"/>
    <xf numFmtId="3" fontId="18" fillId="24" borderId="23" xfId="0" applyNumberFormat="1" applyFont="1" applyFill="1" applyBorder="1" applyAlignment="1">
      <alignment horizontal="center" vertical="center" wrapText="1"/>
    </xf>
    <xf numFmtId="0" fontId="0" fillId="24" borderId="23" xfId="0" applyFill="1" applyBorder="1"/>
    <xf numFmtId="0" fontId="0" fillId="24" borderId="0" xfId="0" applyFill="1"/>
    <xf numFmtId="0" fontId="26" fillId="0" borderId="27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7" xfId="0" applyBorder="1"/>
    <xf numFmtId="0" fontId="0" fillId="0" borderId="39" xfId="0" applyBorder="1"/>
    <xf numFmtId="0" fontId="28" fillId="0" borderId="39" xfId="0" applyFont="1" applyBorder="1" applyAlignment="1">
      <alignment wrapText="1"/>
    </xf>
    <xf numFmtId="0" fontId="0" fillId="0" borderId="38" xfId="0" applyBorder="1"/>
    <xf numFmtId="0" fontId="2" fillId="0" borderId="37" xfId="0" applyFont="1" applyBorder="1"/>
    <xf numFmtId="0" fontId="2" fillId="0" borderId="39" xfId="0" applyFont="1" applyBorder="1"/>
    <xf numFmtId="3" fontId="18" fillId="0" borderId="40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1" fontId="18" fillId="0" borderId="35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8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3" fontId="18" fillId="0" borderId="25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2" xfId="0" applyBorder="1"/>
    <xf numFmtId="0" fontId="2" fillId="0" borderId="13" xfId="0" applyFont="1" applyBorder="1"/>
    <xf numFmtId="0" fontId="2" fillId="0" borderId="0" xfId="0" applyFont="1" applyBorder="1"/>
    <xf numFmtId="0" fontId="28" fillId="0" borderId="0" xfId="0" applyFont="1" applyBorder="1" applyAlignment="1">
      <alignment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" fontId="18" fillId="0" borderId="23" xfId="0" applyNumberFormat="1" applyFont="1" applyBorder="1" applyAlignment="1">
      <alignment horizontal="center" vertical="center" wrapText="1"/>
    </xf>
    <xf numFmtId="3" fontId="38" fillId="24" borderId="0" xfId="0" applyNumberFormat="1" applyFont="1" applyFill="1" applyAlignment="1">
      <alignment horizontal="center"/>
    </xf>
    <xf numFmtId="3" fontId="18" fillId="0" borderId="18" xfId="0" applyNumberFormat="1" applyFont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8" fillId="0" borderId="1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8" fillId="0" borderId="13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22" xfId="0" applyFont="1" applyBorder="1" applyAlignment="1">
      <alignment horizontal="left" wrapText="1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30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30" xfId="0" applyFont="1" applyBorder="1" applyAlignment="1">
      <alignment horizontal="left" wrapText="1"/>
    </xf>
    <xf numFmtId="0" fontId="28" fillId="0" borderId="31" xfId="0" applyFont="1" applyBorder="1" applyAlignment="1">
      <alignment horizontal="left" wrapText="1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</cellXfs>
  <cellStyles count="45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44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 xr:uid="{00000000-0005-0000-0000-00002A000000}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../../../History%20Card/ENG/HZ-HM1B/1255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3:J71"/>
  <sheetViews>
    <sheetView tabSelected="1" zoomScale="90" zoomScaleNormal="90" workbookViewId="0">
      <selection activeCell="H7" sqref="H6:H7"/>
    </sheetView>
  </sheetViews>
  <sheetFormatPr defaultColWidth="15.6640625" defaultRowHeight="13.2" x14ac:dyDescent="0.25"/>
  <cols>
    <col min="1" max="1" width="34.109375" customWidth="1"/>
    <col min="2" max="2" width="15.44140625" customWidth="1"/>
    <col min="3" max="3" width="16.33203125" customWidth="1"/>
    <col min="4" max="5" width="15.6640625" customWidth="1"/>
    <col min="6" max="6" width="13.5546875" customWidth="1"/>
    <col min="7" max="7" width="27.5546875" customWidth="1"/>
    <col min="8" max="8" width="17.44140625" customWidth="1"/>
    <col min="9" max="9" width="19.88671875" customWidth="1"/>
    <col min="10" max="10" width="17.6640625" customWidth="1"/>
    <col min="11" max="11" width="43.44140625" customWidth="1"/>
  </cols>
  <sheetData>
    <row r="3" spans="1:10" ht="22.8" x14ac:dyDescent="0.4">
      <c r="A3" s="2"/>
      <c r="G3" s="3"/>
    </row>
    <row r="4" spans="1:10" ht="18" x14ac:dyDescent="0.35">
      <c r="A4" s="4"/>
      <c r="G4" s="5"/>
    </row>
    <row r="5" spans="1:10" x14ac:dyDescent="0.25">
      <c r="A5" s="6"/>
      <c r="G5" s="7"/>
    </row>
    <row r="6" spans="1:10" ht="6.75" customHeight="1" x14ac:dyDescent="0.25"/>
    <row r="7" spans="1:10" ht="27" customHeight="1" x14ac:dyDescent="0.25">
      <c r="A7" s="128" t="s">
        <v>272</v>
      </c>
      <c r="B7" s="129"/>
      <c r="C7" s="129"/>
      <c r="D7" s="129"/>
      <c r="E7" s="129"/>
      <c r="F7" s="129"/>
      <c r="G7" s="130"/>
    </row>
    <row r="8" spans="1:10" ht="21.75" customHeight="1" x14ac:dyDescent="0.25">
      <c r="A8" s="9" t="s">
        <v>288</v>
      </c>
      <c r="B8" s="10"/>
      <c r="C8" s="11"/>
      <c r="D8" s="9"/>
      <c r="E8" s="12"/>
      <c r="F8" s="12"/>
      <c r="G8" s="11"/>
    </row>
    <row r="9" spans="1:10" ht="21.75" customHeight="1" x14ac:dyDescent="0.25">
      <c r="A9" s="131" t="s">
        <v>578</v>
      </c>
      <c r="B9" s="132"/>
      <c r="C9" s="133"/>
      <c r="D9" s="134"/>
      <c r="E9" s="135"/>
      <c r="F9" s="135"/>
      <c r="G9" s="136"/>
    </row>
    <row r="10" spans="1:10" ht="4.5" customHeight="1" x14ac:dyDescent="0.25">
      <c r="A10" s="13"/>
      <c r="B10" s="14"/>
      <c r="C10" s="15"/>
      <c r="D10" s="16"/>
      <c r="E10" s="17"/>
      <c r="F10" s="18"/>
      <c r="G10" s="15"/>
    </row>
    <row r="11" spans="1:10" ht="25.5" customHeight="1" x14ac:dyDescent="0.25">
      <c r="A11" s="19" t="s">
        <v>0</v>
      </c>
      <c r="B11" s="19" t="s">
        <v>1</v>
      </c>
      <c r="C11" s="19" t="s">
        <v>2</v>
      </c>
      <c r="D11" s="20" t="s">
        <v>276</v>
      </c>
      <c r="E11" s="24" t="s">
        <v>277</v>
      </c>
      <c r="F11" s="25" t="s">
        <v>278</v>
      </c>
      <c r="G11" s="38" t="s">
        <v>279</v>
      </c>
      <c r="H11" s="35" t="s">
        <v>289</v>
      </c>
      <c r="I11" s="74" t="s">
        <v>564</v>
      </c>
      <c r="J11" s="35" t="s">
        <v>291</v>
      </c>
    </row>
    <row r="12" spans="1:10" ht="16.5" customHeight="1" x14ac:dyDescent="0.25">
      <c r="A12" s="26" t="s">
        <v>3</v>
      </c>
      <c r="B12" s="8" t="s">
        <v>4</v>
      </c>
      <c r="C12" s="60" t="s">
        <v>5</v>
      </c>
      <c r="D12" s="32">
        <v>18000</v>
      </c>
      <c r="E12" s="29">
        <f t="shared" ref="E12:E57" si="0">H12+I12+J12</f>
        <v>1494</v>
      </c>
      <c r="F12" s="32">
        <f>D12-E12</f>
        <v>16506</v>
      </c>
      <c r="G12" s="39"/>
      <c r="H12" s="40">
        <v>959</v>
      </c>
      <c r="I12" s="36">
        <v>535</v>
      </c>
      <c r="J12" s="36"/>
    </row>
    <row r="13" spans="1:10" ht="16.5" customHeight="1" x14ac:dyDescent="0.25">
      <c r="A13" s="26" t="s">
        <v>6</v>
      </c>
      <c r="B13" s="8" t="s">
        <v>7</v>
      </c>
      <c r="C13" s="60" t="s">
        <v>8</v>
      </c>
      <c r="D13" s="32">
        <v>10700</v>
      </c>
      <c r="E13" s="29">
        <f t="shared" si="0"/>
        <v>1769</v>
      </c>
      <c r="F13" s="32">
        <f t="shared" ref="F13:F65" si="1">D13-E13</f>
        <v>8931</v>
      </c>
      <c r="G13" s="39"/>
      <c r="H13" s="40">
        <v>1234</v>
      </c>
      <c r="I13" s="36">
        <v>535</v>
      </c>
      <c r="J13" s="36"/>
    </row>
    <row r="14" spans="1:10" ht="16.5" customHeight="1" x14ac:dyDescent="0.25">
      <c r="A14" s="26" t="s">
        <v>9</v>
      </c>
      <c r="B14" s="8" t="s">
        <v>10</v>
      </c>
      <c r="C14" s="60" t="s">
        <v>11</v>
      </c>
      <c r="D14" s="8">
        <v>18000</v>
      </c>
      <c r="E14" s="29">
        <f t="shared" si="0"/>
        <v>1913</v>
      </c>
      <c r="F14" s="32">
        <f t="shared" si="1"/>
        <v>16087</v>
      </c>
      <c r="G14" s="39"/>
      <c r="H14" s="40">
        <v>1378</v>
      </c>
      <c r="I14" s="36">
        <v>535</v>
      </c>
      <c r="J14" s="36"/>
    </row>
    <row r="15" spans="1:10" ht="16.5" customHeight="1" x14ac:dyDescent="0.25">
      <c r="A15" s="26" t="s">
        <v>9</v>
      </c>
      <c r="B15" s="8" t="s">
        <v>10</v>
      </c>
      <c r="C15" s="60" t="s">
        <v>12</v>
      </c>
      <c r="D15" s="8">
        <v>18000</v>
      </c>
      <c r="E15" s="29">
        <f t="shared" si="0"/>
        <v>1913</v>
      </c>
      <c r="F15" s="32">
        <f t="shared" si="1"/>
        <v>16087</v>
      </c>
      <c r="G15" s="39"/>
      <c r="H15" s="40">
        <v>1378</v>
      </c>
      <c r="I15" s="36">
        <v>535</v>
      </c>
      <c r="J15" s="36"/>
    </row>
    <row r="16" spans="1:10" ht="16.5" customHeight="1" x14ac:dyDescent="0.25">
      <c r="A16" s="26" t="s">
        <v>9</v>
      </c>
      <c r="B16" s="8" t="s">
        <v>10</v>
      </c>
      <c r="C16" s="60" t="s">
        <v>13</v>
      </c>
      <c r="D16" s="8">
        <v>18000</v>
      </c>
      <c r="E16" s="29">
        <f t="shared" si="0"/>
        <v>1913</v>
      </c>
      <c r="F16" s="32">
        <f t="shared" si="1"/>
        <v>16087</v>
      </c>
      <c r="G16" s="39"/>
      <c r="H16" s="40">
        <v>1378</v>
      </c>
      <c r="I16" s="36">
        <v>535</v>
      </c>
      <c r="J16" s="36"/>
    </row>
    <row r="17" spans="1:10" ht="16.5" customHeight="1" x14ac:dyDescent="0.25">
      <c r="A17" s="26" t="s">
        <v>9</v>
      </c>
      <c r="B17" s="8" t="s">
        <v>10</v>
      </c>
      <c r="C17" s="60" t="s">
        <v>14</v>
      </c>
      <c r="D17" s="8">
        <v>18000</v>
      </c>
      <c r="E17" s="29">
        <f t="shared" si="0"/>
        <v>1913</v>
      </c>
      <c r="F17" s="32">
        <f t="shared" si="1"/>
        <v>16087</v>
      </c>
      <c r="G17" s="39"/>
      <c r="H17" s="40">
        <v>1378</v>
      </c>
      <c r="I17" s="36">
        <v>535</v>
      </c>
      <c r="J17" s="36"/>
    </row>
    <row r="18" spans="1:10" ht="16.5" customHeight="1" x14ac:dyDescent="0.25">
      <c r="A18" s="26" t="s">
        <v>9</v>
      </c>
      <c r="B18" s="8" t="s">
        <v>10</v>
      </c>
      <c r="C18" s="60" t="s">
        <v>15</v>
      </c>
      <c r="D18" s="8">
        <v>18000</v>
      </c>
      <c r="E18" s="29">
        <f t="shared" si="0"/>
        <v>1913</v>
      </c>
      <c r="F18" s="32">
        <f t="shared" si="1"/>
        <v>16087</v>
      </c>
      <c r="G18" s="39"/>
      <c r="H18" s="40">
        <v>1378</v>
      </c>
      <c r="I18" s="36">
        <v>535</v>
      </c>
      <c r="J18" s="36"/>
    </row>
    <row r="19" spans="1:10" ht="16.5" customHeight="1" x14ac:dyDescent="0.25">
      <c r="A19" s="26" t="s">
        <v>9</v>
      </c>
      <c r="B19" s="8" t="s">
        <v>10</v>
      </c>
      <c r="C19" s="60" t="s">
        <v>16</v>
      </c>
      <c r="D19" s="8">
        <v>18000</v>
      </c>
      <c r="E19" s="29">
        <f t="shared" si="0"/>
        <v>1913</v>
      </c>
      <c r="F19" s="32">
        <f t="shared" si="1"/>
        <v>16087</v>
      </c>
      <c r="G19" s="39"/>
      <c r="H19" s="40">
        <v>1378</v>
      </c>
      <c r="I19" s="36">
        <v>535</v>
      </c>
      <c r="J19" s="36"/>
    </row>
    <row r="20" spans="1:10" ht="16.5" customHeight="1" x14ac:dyDescent="0.25">
      <c r="A20" s="26" t="s">
        <v>9</v>
      </c>
      <c r="B20" s="8" t="s">
        <v>10</v>
      </c>
      <c r="C20" s="60" t="s">
        <v>17</v>
      </c>
      <c r="D20" s="8">
        <v>18000</v>
      </c>
      <c r="E20" s="29">
        <f t="shared" si="0"/>
        <v>1913</v>
      </c>
      <c r="F20" s="32">
        <f t="shared" si="1"/>
        <v>16087</v>
      </c>
      <c r="G20" s="39"/>
      <c r="H20" s="40">
        <v>1378</v>
      </c>
      <c r="I20" s="36">
        <v>535</v>
      </c>
      <c r="J20" s="36"/>
    </row>
    <row r="21" spans="1:10" ht="16.5" customHeight="1" x14ac:dyDescent="0.25">
      <c r="A21" s="26" t="s">
        <v>9</v>
      </c>
      <c r="B21" s="8" t="s">
        <v>10</v>
      </c>
      <c r="C21" s="60" t="s">
        <v>18</v>
      </c>
      <c r="D21" s="8">
        <v>18000</v>
      </c>
      <c r="E21" s="29">
        <f t="shared" si="0"/>
        <v>1913</v>
      </c>
      <c r="F21" s="32">
        <f t="shared" si="1"/>
        <v>16087</v>
      </c>
      <c r="G21" s="39"/>
      <c r="H21" s="40">
        <v>1378</v>
      </c>
      <c r="I21" s="36">
        <v>535</v>
      </c>
      <c r="J21" s="36"/>
    </row>
    <row r="22" spans="1:10" ht="16.5" customHeight="1" x14ac:dyDescent="0.25">
      <c r="A22" s="26" t="s">
        <v>9</v>
      </c>
      <c r="B22" s="8" t="s">
        <v>10</v>
      </c>
      <c r="C22" s="60" t="s">
        <v>19</v>
      </c>
      <c r="D22" s="8">
        <v>18000</v>
      </c>
      <c r="E22" s="29">
        <f t="shared" si="0"/>
        <v>1913</v>
      </c>
      <c r="F22" s="32">
        <f t="shared" si="1"/>
        <v>16087</v>
      </c>
      <c r="G22" s="39"/>
      <c r="H22" s="40">
        <v>1378</v>
      </c>
      <c r="I22" s="36">
        <v>535</v>
      </c>
      <c r="J22" s="36"/>
    </row>
    <row r="23" spans="1:10" ht="16.5" customHeight="1" x14ac:dyDescent="0.25">
      <c r="A23" s="26" t="s">
        <v>9</v>
      </c>
      <c r="B23" s="8" t="s">
        <v>10</v>
      </c>
      <c r="C23" s="60" t="s">
        <v>20</v>
      </c>
      <c r="D23" s="8">
        <v>18000</v>
      </c>
      <c r="E23" s="29">
        <f t="shared" si="0"/>
        <v>1913</v>
      </c>
      <c r="F23" s="32">
        <f t="shared" si="1"/>
        <v>16087</v>
      </c>
      <c r="G23" s="39"/>
      <c r="H23" s="40">
        <v>1378</v>
      </c>
      <c r="I23" s="36">
        <v>535</v>
      </c>
      <c r="J23" s="36"/>
    </row>
    <row r="24" spans="1:10" ht="16.5" customHeight="1" x14ac:dyDescent="0.25">
      <c r="A24" s="26" t="s">
        <v>9</v>
      </c>
      <c r="B24" s="8" t="s">
        <v>10</v>
      </c>
      <c r="C24" s="60" t="s">
        <v>21</v>
      </c>
      <c r="D24" s="8">
        <v>18000</v>
      </c>
      <c r="E24" s="29">
        <f t="shared" si="0"/>
        <v>1913</v>
      </c>
      <c r="F24" s="32">
        <f t="shared" si="1"/>
        <v>16087</v>
      </c>
      <c r="G24" s="39"/>
      <c r="H24" s="40">
        <v>1378</v>
      </c>
      <c r="I24" s="36">
        <v>535</v>
      </c>
      <c r="J24" s="36"/>
    </row>
    <row r="25" spans="1:10" ht="16.5" customHeight="1" x14ac:dyDescent="0.25">
      <c r="A25" s="26" t="s">
        <v>9</v>
      </c>
      <c r="B25" s="8" t="s">
        <v>10</v>
      </c>
      <c r="C25" s="60" t="s">
        <v>22</v>
      </c>
      <c r="D25" s="8">
        <v>18000</v>
      </c>
      <c r="E25" s="29">
        <f t="shared" si="0"/>
        <v>1913</v>
      </c>
      <c r="F25" s="32">
        <f t="shared" si="1"/>
        <v>16087</v>
      </c>
      <c r="G25" s="39"/>
      <c r="H25" s="40">
        <v>1378</v>
      </c>
      <c r="I25" s="36">
        <v>535</v>
      </c>
      <c r="J25" s="36"/>
    </row>
    <row r="26" spans="1:10" ht="16.5" customHeight="1" x14ac:dyDescent="0.25">
      <c r="A26" s="26" t="s">
        <v>9</v>
      </c>
      <c r="B26" s="8" t="s">
        <v>10</v>
      </c>
      <c r="C26" s="60" t="s">
        <v>23</v>
      </c>
      <c r="D26" s="8">
        <v>18000</v>
      </c>
      <c r="E26" s="29">
        <f t="shared" si="0"/>
        <v>1913</v>
      </c>
      <c r="F26" s="32">
        <f t="shared" si="1"/>
        <v>16087</v>
      </c>
      <c r="G26" s="39"/>
      <c r="H26" s="40">
        <v>1378</v>
      </c>
      <c r="I26" s="36">
        <v>535</v>
      </c>
      <c r="J26" s="36"/>
    </row>
    <row r="27" spans="1:10" ht="16.5" customHeight="1" x14ac:dyDescent="0.25">
      <c r="A27" s="26" t="s">
        <v>9</v>
      </c>
      <c r="B27" s="8" t="s">
        <v>10</v>
      </c>
      <c r="C27" s="60" t="s">
        <v>24</v>
      </c>
      <c r="D27" s="8">
        <v>18000</v>
      </c>
      <c r="E27" s="29">
        <f t="shared" si="0"/>
        <v>1913</v>
      </c>
      <c r="F27" s="32">
        <f t="shared" si="1"/>
        <v>16087</v>
      </c>
      <c r="G27" s="39"/>
      <c r="H27" s="40">
        <v>1378</v>
      </c>
      <c r="I27" s="36">
        <v>535</v>
      </c>
      <c r="J27" s="36"/>
    </row>
    <row r="28" spans="1:10" ht="16.5" customHeight="1" x14ac:dyDescent="0.25">
      <c r="A28" s="26" t="s">
        <v>9</v>
      </c>
      <c r="B28" s="8" t="s">
        <v>10</v>
      </c>
      <c r="C28" s="60" t="s">
        <v>25</v>
      </c>
      <c r="D28" s="8">
        <v>18000</v>
      </c>
      <c r="E28" s="29">
        <f t="shared" si="0"/>
        <v>1913</v>
      </c>
      <c r="F28" s="32">
        <f t="shared" si="1"/>
        <v>16087</v>
      </c>
      <c r="G28" s="39"/>
      <c r="H28" s="40">
        <v>1378</v>
      </c>
      <c r="I28" s="36">
        <v>535</v>
      </c>
      <c r="J28" s="36"/>
    </row>
    <row r="29" spans="1:10" ht="16.5" customHeight="1" x14ac:dyDescent="0.25">
      <c r="A29" s="26" t="s">
        <v>9</v>
      </c>
      <c r="B29" s="8" t="s">
        <v>10</v>
      </c>
      <c r="C29" s="60" t="s">
        <v>26</v>
      </c>
      <c r="D29" s="8">
        <v>18000</v>
      </c>
      <c r="E29" s="29">
        <f t="shared" si="0"/>
        <v>1913</v>
      </c>
      <c r="F29" s="32">
        <f t="shared" si="1"/>
        <v>16087</v>
      </c>
      <c r="G29" s="39"/>
      <c r="H29" s="40">
        <v>1378</v>
      </c>
      <c r="I29" s="36">
        <v>535</v>
      </c>
      <c r="J29" s="36"/>
    </row>
    <row r="30" spans="1:10" ht="16.5" customHeight="1" x14ac:dyDescent="0.25">
      <c r="A30" s="26" t="s">
        <v>9</v>
      </c>
      <c r="B30" s="8" t="s">
        <v>10</v>
      </c>
      <c r="C30" s="60" t="s">
        <v>27</v>
      </c>
      <c r="D30" s="8">
        <v>18000</v>
      </c>
      <c r="E30" s="29">
        <f t="shared" si="0"/>
        <v>1913</v>
      </c>
      <c r="F30" s="32">
        <f t="shared" si="1"/>
        <v>16087</v>
      </c>
      <c r="G30" s="39"/>
      <c r="H30" s="40">
        <v>1378</v>
      </c>
      <c r="I30" s="36">
        <v>535</v>
      </c>
      <c r="J30" s="36"/>
    </row>
    <row r="31" spans="1:10" ht="16.5" customHeight="1" x14ac:dyDescent="0.25">
      <c r="A31" s="26" t="s">
        <v>9</v>
      </c>
      <c r="B31" s="8" t="s">
        <v>10</v>
      </c>
      <c r="C31" s="60" t="s">
        <v>28</v>
      </c>
      <c r="D31" s="8">
        <v>18000</v>
      </c>
      <c r="E31" s="29">
        <f t="shared" si="0"/>
        <v>1913</v>
      </c>
      <c r="F31" s="32">
        <f t="shared" si="1"/>
        <v>16087</v>
      </c>
      <c r="G31" s="39"/>
      <c r="H31" s="40">
        <v>1378</v>
      </c>
      <c r="I31" s="36">
        <v>535</v>
      </c>
      <c r="J31" s="36"/>
    </row>
    <row r="32" spans="1:10" ht="16.5" customHeight="1" x14ac:dyDescent="0.25">
      <c r="A32" s="26" t="s">
        <v>9</v>
      </c>
      <c r="B32" s="8" t="s">
        <v>10</v>
      </c>
      <c r="C32" s="60" t="s">
        <v>29</v>
      </c>
      <c r="D32" s="8">
        <v>18000</v>
      </c>
      <c r="E32" s="29">
        <f t="shared" si="0"/>
        <v>1913</v>
      </c>
      <c r="F32" s="32">
        <f t="shared" si="1"/>
        <v>16087</v>
      </c>
      <c r="G32" s="39"/>
      <c r="H32" s="40">
        <v>1378</v>
      </c>
      <c r="I32" s="36">
        <v>535</v>
      </c>
      <c r="J32" s="36"/>
    </row>
    <row r="33" spans="1:10" ht="16.5" customHeight="1" x14ac:dyDescent="0.25">
      <c r="A33" s="26" t="s">
        <v>9</v>
      </c>
      <c r="B33" s="8" t="s">
        <v>10</v>
      </c>
      <c r="C33" s="60" t="s">
        <v>30</v>
      </c>
      <c r="D33" s="8">
        <v>18000</v>
      </c>
      <c r="E33" s="29">
        <f t="shared" si="0"/>
        <v>1913</v>
      </c>
      <c r="F33" s="32">
        <f t="shared" si="1"/>
        <v>16087</v>
      </c>
      <c r="G33" s="39"/>
      <c r="H33" s="40">
        <v>1378</v>
      </c>
      <c r="I33" s="36">
        <v>535</v>
      </c>
      <c r="J33" s="36"/>
    </row>
    <row r="34" spans="1:10" ht="16.5" customHeight="1" x14ac:dyDescent="0.25">
      <c r="A34" s="26" t="s">
        <v>9</v>
      </c>
      <c r="B34" s="8" t="s">
        <v>10</v>
      </c>
      <c r="C34" s="60" t="s">
        <v>31</v>
      </c>
      <c r="D34" s="8">
        <v>18000</v>
      </c>
      <c r="E34" s="29">
        <f t="shared" si="0"/>
        <v>1913</v>
      </c>
      <c r="F34" s="32">
        <f t="shared" si="1"/>
        <v>16087</v>
      </c>
      <c r="G34" s="39"/>
      <c r="H34" s="40">
        <v>1378</v>
      </c>
      <c r="I34" s="36">
        <v>535</v>
      </c>
      <c r="J34" s="36"/>
    </row>
    <row r="35" spans="1:10" ht="16.5" customHeight="1" x14ac:dyDescent="0.25">
      <c r="A35" s="26" t="s">
        <v>9</v>
      </c>
      <c r="B35" s="8" t="s">
        <v>10</v>
      </c>
      <c r="C35" s="60" t="s">
        <v>32</v>
      </c>
      <c r="D35" s="8">
        <v>18000</v>
      </c>
      <c r="E35" s="29">
        <f t="shared" si="0"/>
        <v>1913</v>
      </c>
      <c r="F35" s="32">
        <f t="shared" si="1"/>
        <v>16087</v>
      </c>
      <c r="G35" s="39"/>
      <c r="H35" s="40">
        <v>1378</v>
      </c>
      <c r="I35" s="36">
        <v>535</v>
      </c>
      <c r="J35" s="36"/>
    </row>
    <row r="36" spans="1:10" ht="16.5" customHeight="1" x14ac:dyDescent="0.25">
      <c r="A36" s="26" t="s">
        <v>9</v>
      </c>
      <c r="B36" s="8" t="s">
        <v>10</v>
      </c>
      <c r="C36" s="60" t="s">
        <v>33</v>
      </c>
      <c r="D36" s="8">
        <v>18000</v>
      </c>
      <c r="E36" s="29">
        <f t="shared" si="0"/>
        <v>1913</v>
      </c>
      <c r="F36" s="32">
        <f t="shared" si="1"/>
        <v>16087</v>
      </c>
      <c r="G36" s="39"/>
      <c r="H36" s="40">
        <v>1378</v>
      </c>
      <c r="I36" s="36">
        <v>535</v>
      </c>
      <c r="J36" s="36"/>
    </row>
    <row r="37" spans="1:10" ht="16.5" customHeight="1" x14ac:dyDescent="0.25">
      <c r="A37" s="26" t="s">
        <v>9</v>
      </c>
      <c r="B37" s="8" t="s">
        <v>10</v>
      </c>
      <c r="C37" s="60" t="s">
        <v>34</v>
      </c>
      <c r="D37" s="8">
        <v>18000</v>
      </c>
      <c r="E37" s="29">
        <f t="shared" si="0"/>
        <v>1913</v>
      </c>
      <c r="F37" s="32">
        <f t="shared" si="1"/>
        <v>16087</v>
      </c>
      <c r="G37" s="39"/>
      <c r="H37" s="40">
        <v>1378</v>
      </c>
      <c r="I37" s="36">
        <v>535</v>
      </c>
      <c r="J37" s="36"/>
    </row>
    <row r="38" spans="1:10" ht="16.5" customHeight="1" x14ac:dyDescent="0.25">
      <c r="A38" s="26" t="s">
        <v>9</v>
      </c>
      <c r="B38" s="8" t="s">
        <v>10</v>
      </c>
      <c r="C38" s="60" t="s">
        <v>35</v>
      </c>
      <c r="D38" s="8">
        <v>18000</v>
      </c>
      <c r="E38" s="29">
        <f t="shared" si="0"/>
        <v>1913</v>
      </c>
      <c r="F38" s="32">
        <f t="shared" si="1"/>
        <v>16087</v>
      </c>
      <c r="G38" s="39"/>
      <c r="H38" s="40">
        <v>1378</v>
      </c>
      <c r="I38" s="36">
        <v>535</v>
      </c>
      <c r="J38" s="36"/>
    </row>
    <row r="39" spans="1:10" ht="16.5" customHeight="1" x14ac:dyDescent="0.25">
      <c r="A39" s="26" t="s">
        <v>9</v>
      </c>
      <c r="B39" s="8" t="s">
        <v>10</v>
      </c>
      <c r="C39" s="60" t="s">
        <v>36</v>
      </c>
      <c r="D39" s="8">
        <v>18000</v>
      </c>
      <c r="E39" s="29">
        <f t="shared" si="0"/>
        <v>1913</v>
      </c>
      <c r="F39" s="32">
        <f t="shared" si="1"/>
        <v>16087</v>
      </c>
      <c r="G39" s="39"/>
      <c r="H39" s="40">
        <v>1378</v>
      </c>
      <c r="I39" s="36">
        <v>535</v>
      </c>
      <c r="J39" s="36"/>
    </row>
    <row r="40" spans="1:10" ht="16.5" customHeight="1" x14ac:dyDescent="0.25">
      <c r="A40" s="26" t="s">
        <v>9</v>
      </c>
      <c r="B40" s="8" t="s">
        <v>10</v>
      </c>
      <c r="C40" s="60" t="s">
        <v>37</v>
      </c>
      <c r="D40" s="8">
        <v>18000</v>
      </c>
      <c r="E40" s="29">
        <f t="shared" si="0"/>
        <v>1913</v>
      </c>
      <c r="F40" s="32">
        <f t="shared" si="1"/>
        <v>16087</v>
      </c>
      <c r="G40" s="39"/>
      <c r="H40" s="40">
        <v>1378</v>
      </c>
      <c r="I40" s="36">
        <v>535</v>
      </c>
      <c r="J40" s="36"/>
    </row>
    <row r="41" spans="1:10" ht="16.5" customHeight="1" x14ac:dyDescent="0.25">
      <c r="A41" s="26" t="s">
        <v>9</v>
      </c>
      <c r="B41" s="8" t="s">
        <v>10</v>
      </c>
      <c r="C41" s="60" t="s">
        <v>38</v>
      </c>
      <c r="D41" s="8">
        <v>18000</v>
      </c>
      <c r="E41" s="29">
        <f t="shared" si="0"/>
        <v>1913</v>
      </c>
      <c r="F41" s="32">
        <f t="shared" si="1"/>
        <v>16087</v>
      </c>
      <c r="G41" s="39"/>
      <c r="H41" s="40">
        <v>1378</v>
      </c>
      <c r="I41" s="36">
        <v>535</v>
      </c>
      <c r="J41" s="36"/>
    </row>
    <row r="42" spans="1:10" ht="16.5" customHeight="1" x14ac:dyDescent="0.25">
      <c r="A42" s="26" t="s">
        <v>9</v>
      </c>
      <c r="B42" s="8" t="s">
        <v>10</v>
      </c>
      <c r="C42" s="60" t="s">
        <v>39</v>
      </c>
      <c r="D42" s="8">
        <v>18000</v>
      </c>
      <c r="E42" s="29">
        <f t="shared" si="0"/>
        <v>1913</v>
      </c>
      <c r="F42" s="32">
        <f t="shared" si="1"/>
        <v>16087</v>
      </c>
      <c r="G42" s="39"/>
      <c r="H42" s="40">
        <v>1378</v>
      </c>
      <c r="I42" s="36">
        <v>535</v>
      </c>
      <c r="J42" s="36"/>
    </row>
    <row r="43" spans="1:10" ht="16.5" customHeight="1" x14ac:dyDescent="0.25">
      <c r="A43" s="30" t="s">
        <v>9</v>
      </c>
      <c r="B43" s="31" t="s">
        <v>10</v>
      </c>
      <c r="C43" s="61" t="s">
        <v>40</v>
      </c>
      <c r="D43" s="8">
        <v>18000</v>
      </c>
      <c r="E43" s="29">
        <f t="shared" si="0"/>
        <v>1913</v>
      </c>
      <c r="F43" s="32">
        <f t="shared" si="1"/>
        <v>16087</v>
      </c>
      <c r="G43" s="39"/>
      <c r="H43" s="40">
        <v>1378</v>
      </c>
      <c r="I43" s="36">
        <v>535</v>
      </c>
      <c r="J43" s="36"/>
    </row>
    <row r="44" spans="1:10" ht="16.5" customHeight="1" x14ac:dyDescent="0.25">
      <c r="A44" s="30" t="s">
        <v>9</v>
      </c>
      <c r="B44" s="31" t="s">
        <v>10</v>
      </c>
      <c r="C44" s="61" t="s">
        <v>41</v>
      </c>
      <c r="D44" s="31">
        <v>18000</v>
      </c>
      <c r="E44" s="29">
        <f t="shared" si="0"/>
        <v>1913</v>
      </c>
      <c r="F44" s="32">
        <f t="shared" si="1"/>
        <v>16087</v>
      </c>
      <c r="G44" s="39"/>
      <c r="H44" s="40">
        <v>1378</v>
      </c>
      <c r="I44" s="36">
        <v>535</v>
      </c>
      <c r="J44" s="36"/>
    </row>
    <row r="45" spans="1:10" ht="16.5" customHeight="1" x14ac:dyDescent="0.25">
      <c r="A45" s="30" t="s">
        <v>9</v>
      </c>
      <c r="B45" s="31" t="s">
        <v>10</v>
      </c>
      <c r="C45" s="61" t="s">
        <v>42</v>
      </c>
      <c r="D45" s="31">
        <v>18000</v>
      </c>
      <c r="E45" s="29">
        <f t="shared" si="0"/>
        <v>1913</v>
      </c>
      <c r="F45" s="32">
        <f t="shared" si="1"/>
        <v>16087</v>
      </c>
      <c r="G45" s="39"/>
      <c r="H45" s="40">
        <v>1378</v>
      </c>
      <c r="I45" s="36">
        <v>535</v>
      </c>
      <c r="J45" s="36"/>
    </row>
    <row r="46" spans="1:10" ht="16.5" customHeight="1" x14ac:dyDescent="0.25">
      <c r="A46" s="30" t="s">
        <v>9</v>
      </c>
      <c r="B46" s="31" t="s">
        <v>10</v>
      </c>
      <c r="C46" s="61" t="s">
        <v>43</v>
      </c>
      <c r="D46" s="31">
        <v>18000</v>
      </c>
      <c r="E46" s="29">
        <f t="shared" si="0"/>
        <v>1913</v>
      </c>
      <c r="F46" s="32">
        <f t="shared" si="1"/>
        <v>16087</v>
      </c>
      <c r="G46" s="39"/>
      <c r="H46" s="40">
        <v>1378</v>
      </c>
      <c r="I46" s="36">
        <v>535</v>
      </c>
      <c r="J46" s="36"/>
    </row>
    <row r="47" spans="1:10" ht="16.5" customHeight="1" x14ac:dyDescent="0.25">
      <c r="A47" s="26" t="s">
        <v>44</v>
      </c>
      <c r="B47" s="8" t="s">
        <v>45</v>
      </c>
      <c r="C47" s="60" t="s">
        <v>46</v>
      </c>
      <c r="D47" s="32">
        <v>7250</v>
      </c>
      <c r="E47" s="29">
        <f t="shared" si="0"/>
        <v>1769</v>
      </c>
      <c r="F47" s="32">
        <f t="shared" si="1"/>
        <v>5481</v>
      </c>
      <c r="G47" s="39"/>
      <c r="H47" s="40">
        <v>1234</v>
      </c>
      <c r="I47" s="36">
        <v>535</v>
      </c>
      <c r="J47" s="36"/>
    </row>
    <row r="48" spans="1:10" ht="16.5" customHeight="1" x14ac:dyDescent="0.25">
      <c r="A48" s="26" t="s">
        <v>47</v>
      </c>
      <c r="B48" s="8" t="s">
        <v>48</v>
      </c>
      <c r="C48" s="60" t="s">
        <v>49</v>
      </c>
      <c r="D48" s="32">
        <v>20000</v>
      </c>
      <c r="E48" s="29">
        <f t="shared" si="0"/>
        <v>1769</v>
      </c>
      <c r="F48" s="32">
        <f t="shared" si="1"/>
        <v>18231</v>
      </c>
      <c r="G48" s="39"/>
      <c r="H48" s="40">
        <v>1234</v>
      </c>
      <c r="I48" s="36">
        <v>535</v>
      </c>
      <c r="J48" s="36"/>
    </row>
    <row r="49" spans="1:10" ht="16.5" customHeight="1" x14ac:dyDescent="0.25">
      <c r="A49" s="30" t="s">
        <v>50</v>
      </c>
      <c r="B49" s="31" t="s">
        <v>51</v>
      </c>
      <c r="C49" s="61" t="s">
        <v>52</v>
      </c>
      <c r="D49" s="33">
        <v>25000</v>
      </c>
      <c r="E49" s="29">
        <f t="shared" si="0"/>
        <v>1769</v>
      </c>
      <c r="F49" s="32">
        <f t="shared" si="1"/>
        <v>23231</v>
      </c>
      <c r="G49" s="39"/>
      <c r="H49" s="40">
        <v>1234</v>
      </c>
      <c r="I49" s="36">
        <v>535</v>
      </c>
      <c r="J49" s="36"/>
    </row>
    <row r="50" spans="1:10" ht="16.5" customHeight="1" x14ac:dyDescent="0.25">
      <c r="A50" s="30" t="s">
        <v>53</v>
      </c>
      <c r="B50" s="31" t="s">
        <v>54</v>
      </c>
      <c r="C50" s="61" t="s">
        <v>55</v>
      </c>
      <c r="D50" s="33">
        <v>20000</v>
      </c>
      <c r="E50" s="29">
        <f t="shared" si="0"/>
        <v>1769</v>
      </c>
      <c r="F50" s="32">
        <f t="shared" si="1"/>
        <v>18231</v>
      </c>
      <c r="G50" s="39"/>
      <c r="H50" s="40">
        <v>1234</v>
      </c>
      <c r="I50" s="36">
        <v>535</v>
      </c>
      <c r="J50" s="36"/>
    </row>
    <row r="51" spans="1:10" ht="16.5" customHeight="1" x14ac:dyDescent="0.25">
      <c r="A51" s="26" t="s">
        <v>56</v>
      </c>
      <c r="B51" s="8" t="s">
        <v>57</v>
      </c>
      <c r="C51" s="60" t="s">
        <v>58</v>
      </c>
      <c r="D51" s="32">
        <v>18000</v>
      </c>
      <c r="E51" s="29">
        <f t="shared" si="0"/>
        <v>1769</v>
      </c>
      <c r="F51" s="32">
        <f t="shared" si="1"/>
        <v>16231</v>
      </c>
      <c r="G51" s="39"/>
      <c r="H51" s="40">
        <v>1234</v>
      </c>
      <c r="I51" s="36">
        <v>535</v>
      </c>
      <c r="J51" s="36"/>
    </row>
    <row r="52" spans="1:10" ht="16.5" customHeight="1" x14ac:dyDescent="0.25">
      <c r="A52" s="26" t="s">
        <v>59</v>
      </c>
      <c r="B52" s="8" t="s">
        <v>60</v>
      </c>
      <c r="C52" s="60" t="s">
        <v>61</v>
      </c>
      <c r="D52" s="32">
        <v>8700</v>
      </c>
      <c r="E52" s="29">
        <f t="shared" si="0"/>
        <v>1769</v>
      </c>
      <c r="F52" s="32">
        <f t="shared" si="1"/>
        <v>6931</v>
      </c>
      <c r="G52" s="39"/>
      <c r="H52" s="40">
        <v>1234</v>
      </c>
      <c r="I52" s="36">
        <v>535</v>
      </c>
      <c r="J52" s="36"/>
    </row>
    <row r="53" spans="1:10" ht="16.5" customHeight="1" x14ac:dyDescent="0.25">
      <c r="A53" s="26" t="s">
        <v>62</v>
      </c>
      <c r="B53" s="8" t="s">
        <v>63</v>
      </c>
      <c r="C53" s="60" t="s">
        <v>64</v>
      </c>
      <c r="D53" s="8">
        <v>25000</v>
      </c>
      <c r="E53" s="29">
        <f t="shared" si="0"/>
        <v>1769</v>
      </c>
      <c r="F53" s="32">
        <f t="shared" si="1"/>
        <v>23231</v>
      </c>
      <c r="G53" s="39"/>
      <c r="H53" s="40">
        <v>1234</v>
      </c>
      <c r="I53" s="36">
        <v>535</v>
      </c>
      <c r="J53" s="36"/>
    </row>
    <row r="54" spans="1:10" ht="16.5" customHeight="1" x14ac:dyDescent="0.25">
      <c r="A54" s="26" t="s">
        <v>65</v>
      </c>
      <c r="B54" s="8" t="s">
        <v>66</v>
      </c>
      <c r="C54" s="60" t="s">
        <v>274</v>
      </c>
      <c r="D54" s="32">
        <v>19150</v>
      </c>
      <c r="E54" s="29">
        <f t="shared" si="0"/>
        <v>1339</v>
      </c>
      <c r="F54" s="32">
        <f t="shared" si="1"/>
        <v>17811</v>
      </c>
      <c r="G54" s="39"/>
      <c r="H54" s="40">
        <v>804</v>
      </c>
      <c r="I54" s="36">
        <v>535</v>
      </c>
      <c r="J54" s="36"/>
    </row>
    <row r="55" spans="1:10" ht="16.5" customHeight="1" x14ac:dyDescent="0.25">
      <c r="A55" s="26" t="s">
        <v>67</v>
      </c>
      <c r="B55" s="8" t="s">
        <v>68</v>
      </c>
      <c r="C55" s="60" t="s">
        <v>69</v>
      </c>
      <c r="D55" s="32">
        <v>8240</v>
      </c>
      <c r="E55" s="29">
        <f t="shared" si="0"/>
        <v>1769</v>
      </c>
      <c r="F55" s="32">
        <f t="shared" si="1"/>
        <v>6471</v>
      </c>
      <c r="G55" s="39"/>
      <c r="H55" s="40">
        <v>1234</v>
      </c>
      <c r="I55" s="36">
        <v>535</v>
      </c>
      <c r="J55" s="36"/>
    </row>
    <row r="56" spans="1:10" ht="16.5" customHeight="1" x14ac:dyDescent="0.25">
      <c r="A56" s="26" t="s">
        <v>70</v>
      </c>
      <c r="B56" s="8" t="s">
        <v>71</v>
      </c>
      <c r="C56" s="60" t="s">
        <v>72</v>
      </c>
      <c r="D56" s="32">
        <v>11000</v>
      </c>
      <c r="E56" s="29">
        <f t="shared" si="0"/>
        <v>535</v>
      </c>
      <c r="F56" s="32">
        <f t="shared" si="1"/>
        <v>10465</v>
      </c>
      <c r="G56" s="39"/>
      <c r="H56" s="40">
        <v>0</v>
      </c>
      <c r="I56" s="36">
        <v>535</v>
      </c>
      <c r="J56" s="36"/>
    </row>
    <row r="57" spans="1:10" ht="16.5" customHeight="1" x14ac:dyDescent="0.25">
      <c r="A57" s="26" t="s">
        <v>73</v>
      </c>
      <c r="B57" s="8" t="s">
        <v>74</v>
      </c>
      <c r="C57" s="60" t="s">
        <v>75</v>
      </c>
      <c r="D57" s="32">
        <v>13800</v>
      </c>
      <c r="E57" s="29">
        <f t="shared" si="0"/>
        <v>1769</v>
      </c>
      <c r="F57" s="32">
        <f t="shared" si="1"/>
        <v>12031</v>
      </c>
      <c r="G57" s="39"/>
      <c r="H57" s="40">
        <v>1234</v>
      </c>
      <c r="I57" s="36">
        <v>535</v>
      </c>
      <c r="J57" s="36"/>
    </row>
    <row r="58" spans="1:10" ht="16.5" customHeight="1" x14ac:dyDescent="0.25">
      <c r="A58" s="26" t="s">
        <v>78</v>
      </c>
      <c r="B58" s="8" t="s">
        <v>79</v>
      </c>
      <c r="C58" s="60" t="s">
        <v>80</v>
      </c>
      <c r="D58" s="32">
        <v>6000</v>
      </c>
      <c r="E58" s="29">
        <f t="shared" ref="E58:E65" si="2">H58+I59+J59</f>
        <v>535</v>
      </c>
      <c r="F58" s="32">
        <f t="shared" si="1"/>
        <v>5465</v>
      </c>
      <c r="G58" s="39"/>
      <c r="H58" s="40">
        <v>0</v>
      </c>
      <c r="I58" s="36">
        <v>535</v>
      </c>
      <c r="J58" s="36"/>
    </row>
    <row r="59" spans="1:10" ht="24" customHeight="1" x14ac:dyDescent="0.25">
      <c r="A59" s="26" t="s">
        <v>81</v>
      </c>
      <c r="B59" s="8" t="s">
        <v>82</v>
      </c>
      <c r="C59" s="60" t="s">
        <v>83</v>
      </c>
      <c r="D59" s="32">
        <v>20000</v>
      </c>
      <c r="E59" s="29">
        <f t="shared" si="2"/>
        <v>535</v>
      </c>
      <c r="F59" s="32">
        <f t="shared" si="1"/>
        <v>19465</v>
      </c>
      <c r="G59" s="39"/>
      <c r="H59" s="40">
        <v>0</v>
      </c>
      <c r="I59" s="36">
        <v>535</v>
      </c>
      <c r="J59" s="36"/>
    </row>
    <row r="60" spans="1:10" ht="21" customHeight="1" x14ac:dyDescent="0.25">
      <c r="A60" s="26" t="s">
        <v>84</v>
      </c>
      <c r="B60" s="8" t="s">
        <v>85</v>
      </c>
      <c r="C60" s="60" t="s">
        <v>86</v>
      </c>
      <c r="D60" s="32">
        <v>14440</v>
      </c>
      <c r="E60" s="29">
        <f t="shared" si="2"/>
        <v>1769</v>
      </c>
      <c r="F60" s="32">
        <f t="shared" si="1"/>
        <v>12671</v>
      </c>
      <c r="G60" s="39"/>
      <c r="H60" s="40">
        <v>1234</v>
      </c>
      <c r="I60" s="36">
        <v>535</v>
      </c>
      <c r="J60" s="36"/>
    </row>
    <row r="61" spans="1:10" ht="16.5" customHeight="1" x14ac:dyDescent="0.25">
      <c r="A61" s="26" t="s">
        <v>87</v>
      </c>
      <c r="B61" s="8" t="s">
        <v>88</v>
      </c>
      <c r="C61" s="60" t="s">
        <v>89</v>
      </c>
      <c r="D61" s="32">
        <v>19525</v>
      </c>
      <c r="E61" s="29">
        <f t="shared" si="2"/>
        <v>535</v>
      </c>
      <c r="F61" s="32">
        <f t="shared" si="1"/>
        <v>18990</v>
      </c>
      <c r="G61" s="39"/>
      <c r="H61" s="40">
        <v>0</v>
      </c>
      <c r="I61" s="36">
        <v>535</v>
      </c>
      <c r="J61" s="36"/>
    </row>
    <row r="62" spans="1:10" ht="16.5" customHeight="1" x14ac:dyDescent="0.25">
      <c r="A62" s="26" t="s">
        <v>90</v>
      </c>
      <c r="B62" s="8" t="s">
        <v>91</v>
      </c>
      <c r="C62" s="60" t="s">
        <v>92</v>
      </c>
      <c r="D62" s="32">
        <v>10975</v>
      </c>
      <c r="E62" s="29">
        <f t="shared" si="2"/>
        <v>1769</v>
      </c>
      <c r="F62" s="32">
        <f t="shared" si="1"/>
        <v>9206</v>
      </c>
      <c r="G62" s="39"/>
      <c r="H62" s="40">
        <v>1234</v>
      </c>
      <c r="I62" s="36">
        <v>535</v>
      </c>
      <c r="J62" s="36"/>
    </row>
    <row r="63" spans="1:10" ht="16.5" customHeight="1" x14ac:dyDescent="0.25">
      <c r="A63" s="26" t="s">
        <v>93</v>
      </c>
      <c r="B63" s="8" t="s">
        <v>94</v>
      </c>
      <c r="C63" s="60" t="s">
        <v>95</v>
      </c>
      <c r="D63" s="32">
        <v>17740</v>
      </c>
      <c r="E63" s="29">
        <f t="shared" si="2"/>
        <v>1769</v>
      </c>
      <c r="F63" s="32">
        <f t="shared" si="1"/>
        <v>15971</v>
      </c>
      <c r="G63" s="39"/>
      <c r="H63" s="40">
        <v>1234</v>
      </c>
      <c r="I63" s="36">
        <v>535</v>
      </c>
      <c r="J63" s="36"/>
    </row>
    <row r="64" spans="1:10" ht="16.5" customHeight="1" x14ac:dyDescent="0.25">
      <c r="A64" s="26" t="s">
        <v>96</v>
      </c>
      <c r="B64" s="8" t="s">
        <v>97</v>
      </c>
      <c r="C64" s="60" t="s">
        <v>98</v>
      </c>
      <c r="D64" s="32">
        <v>19100</v>
      </c>
      <c r="E64" s="29">
        <f t="shared" si="2"/>
        <v>1769</v>
      </c>
      <c r="F64" s="32">
        <f t="shared" si="1"/>
        <v>17331</v>
      </c>
      <c r="G64" s="39"/>
      <c r="H64" s="40">
        <v>1234</v>
      </c>
      <c r="I64" s="36">
        <v>535</v>
      </c>
      <c r="J64" s="36"/>
    </row>
    <row r="65" spans="1:10" ht="16.5" customHeight="1" x14ac:dyDescent="0.25">
      <c r="A65" s="26" t="s">
        <v>99</v>
      </c>
      <c r="B65" s="8" t="s">
        <v>100</v>
      </c>
      <c r="C65" s="60" t="s">
        <v>101</v>
      </c>
      <c r="D65" s="32">
        <v>18180</v>
      </c>
      <c r="E65" s="29">
        <f t="shared" si="2"/>
        <v>1234</v>
      </c>
      <c r="F65" s="32">
        <f t="shared" si="1"/>
        <v>16946</v>
      </c>
      <c r="G65" s="39"/>
      <c r="H65" s="40">
        <v>1234</v>
      </c>
      <c r="I65" s="36">
        <v>535</v>
      </c>
      <c r="J65" s="36"/>
    </row>
    <row r="66" spans="1:10" ht="16.5" customHeight="1" x14ac:dyDescent="0.25">
      <c r="F66" s="28"/>
      <c r="I66" s="36"/>
      <c r="J66" s="36"/>
    </row>
    <row r="67" spans="1:10" x14ac:dyDescent="0.25">
      <c r="F67" s="28"/>
      <c r="G67" s="28"/>
    </row>
    <row r="68" spans="1:10" x14ac:dyDescent="0.25">
      <c r="A68" s="59"/>
    </row>
    <row r="69" spans="1:10" x14ac:dyDescent="0.25">
      <c r="A69" s="58"/>
    </row>
    <row r="71" spans="1:10" ht="34.5" customHeight="1" x14ac:dyDescent="0.4">
      <c r="A71" s="73"/>
    </row>
  </sheetData>
  <mergeCells count="3">
    <mergeCell ref="A7:G7"/>
    <mergeCell ref="A9:C9"/>
    <mergeCell ref="D9:G9"/>
  </mergeCells>
  <pageMargins left="0.25" right="0.25" top="0.75" bottom="0.75" header="0.3" footer="0.3"/>
  <pageSetup paperSize="9" orientation="landscape" r:id="rId1"/>
  <headerFooter>
    <oddFooter>&amp;LGACA SER FORM 205-2     (10/2008)&amp;RPage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G16"/>
  <sheetViews>
    <sheetView workbookViewId="0">
      <selection activeCell="G6" sqref="G6"/>
    </sheetView>
  </sheetViews>
  <sheetFormatPr defaultRowHeight="13.2" x14ac:dyDescent="0.25"/>
  <cols>
    <col min="1" max="1" width="30" customWidth="1"/>
    <col min="2" max="2" width="26.44140625" customWidth="1"/>
    <col min="3" max="3" width="20" customWidth="1"/>
    <col min="4" max="4" width="19.5546875" customWidth="1"/>
    <col min="5" max="5" width="23.33203125" customWidth="1"/>
    <col min="6" max="6" width="27.109375" customWidth="1"/>
    <col min="7" max="7" width="25.109375" customWidth="1"/>
    <col min="8" max="8" width="25.5546875" customWidth="1"/>
    <col min="9" max="9" width="23.5546875" customWidth="1"/>
    <col min="10" max="10" width="20.6640625" customWidth="1"/>
  </cols>
  <sheetData>
    <row r="3" spans="1:7" ht="22.8" x14ac:dyDescent="0.4">
      <c r="A3" s="2"/>
      <c r="G3" s="3"/>
    </row>
    <row r="4" spans="1:7" ht="18" x14ac:dyDescent="0.35">
      <c r="A4" s="4"/>
      <c r="G4" s="5"/>
    </row>
    <row r="5" spans="1:7" x14ac:dyDescent="0.25">
      <c r="A5" s="6"/>
      <c r="G5" s="7"/>
    </row>
    <row r="8" spans="1:7" ht="27.6" x14ac:dyDescent="0.25">
      <c r="A8" s="128" t="s">
        <v>275</v>
      </c>
      <c r="B8" s="129"/>
      <c r="C8" s="129"/>
      <c r="D8" s="129"/>
      <c r="E8" s="129"/>
      <c r="F8" s="129"/>
      <c r="G8" s="130"/>
    </row>
    <row r="9" spans="1:7" x14ac:dyDescent="0.25">
      <c r="A9" s="160" t="s">
        <v>566</v>
      </c>
      <c r="B9" s="161"/>
      <c r="C9" s="162"/>
      <c r="D9" s="9"/>
      <c r="E9" s="12"/>
      <c r="F9" s="12"/>
      <c r="G9" s="11"/>
    </row>
    <row r="10" spans="1:7" x14ac:dyDescent="0.25">
      <c r="A10" s="115"/>
      <c r="B10" s="1"/>
      <c r="C10" s="116"/>
      <c r="D10" s="115"/>
      <c r="E10" s="1"/>
      <c r="F10" s="1"/>
      <c r="G10" s="116"/>
    </row>
    <row r="11" spans="1:7" x14ac:dyDescent="0.25">
      <c r="A11" s="131" t="s">
        <v>569</v>
      </c>
      <c r="B11" s="132"/>
      <c r="C11" s="133"/>
      <c r="D11" s="140"/>
      <c r="E11" s="141"/>
      <c r="F11" s="141"/>
      <c r="G11" s="142"/>
    </row>
    <row r="12" spans="1:7" x14ac:dyDescent="0.25">
      <c r="A12" s="117"/>
      <c r="B12" s="118"/>
      <c r="C12" s="116"/>
      <c r="D12" s="115"/>
      <c r="E12" s="1"/>
      <c r="F12" s="119"/>
      <c r="G12" s="116"/>
    </row>
    <row r="13" spans="1:7" ht="25.2" x14ac:dyDescent="0.25">
      <c r="A13" s="120" t="s">
        <v>0</v>
      </c>
      <c r="B13" s="120" t="s">
        <v>1</v>
      </c>
      <c r="C13" s="120" t="s">
        <v>2</v>
      </c>
      <c r="D13" s="121" t="s">
        <v>276</v>
      </c>
      <c r="E13" s="121" t="s">
        <v>277</v>
      </c>
      <c r="F13" s="121" t="s">
        <v>278</v>
      </c>
      <c r="G13" s="121" t="s">
        <v>279</v>
      </c>
    </row>
    <row r="14" spans="1:7" ht="15" x14ac:dyDescent="0.25">
      <c r="A14" s="122" t="s">
        <v>280</v>
      </c>
      <c r="B14" s="122" t="s">
        <v>281</v>
      </c>
      <c r="C14" s="123">
        <v>1016852203614</v>
      </c>
      <c r="D14" s="37">
        <v>20000</v>
      </c>
      <c r="E14" s="37">
        <v>1221</v>
      </c>
      <c r="F14" s="37">
        <v>18779</v>
      </c>
      <c r="G14" s="122"/>
    </row>
    <row r="15" spans="1:7" ht="15" x14ac:dyDescent="0.25">
      <c r="A15" s="122" t="s">
        <v>282</v>
      </c>
      <c r="B15" s="122" t="s">
        <v>283</v>
      </c>
      <c r="C15" s="123">
        <v>1016205332843</v>
      </c>
      <c r="D15" s="37">
        <v>20000</v>
      </c>
      <c r="E15" s="37">
        <v>1221</v>
      </c>
      <c r="F15" s="37">
        <v>18779</v>
      </c>
      <c r="G15" s="122"/>
    </row>
    <row r="16" spans="1:7" ht="30" x14ac:dyDescent="0.25">
      <c r="A16" s="122" t="s">
        <v>567</v>
      </c>
      <c r="B16" s="122" t="s">
        <v>286</v>
      </c>
      <c r="C16" s="123" t="s">
        <v>568</v>
      </c>
      <c r="D16" s="37">
        <v>25000</v>
      </c>
      <c r="E16" s="37">
        <v>1221</v>
      </c>
      <c r="F16" s="37">
        <v>23779</v>
      </c>
      <c r="G16" s="122"/>
    </row>
  </sheetData>
  <mergeCells count="4">
    <mergeCell ref="A8:G8"/>
    <mergeCell ref="A9:C9"/>
    <mergeCell ref="A11:C11"/>
    <mergeCell ref="D11:G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EE6F-6461-4396-89CF-C938A459B9B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90E4-5AE9-40AD-8D03-A8154D212209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3:J72"/>
  <sheetViews>
    <sheetView workbookViewId="0">
      <selection activeCell="G4" sqref="G4"/>
    </sheetView>
  </sheetViews>
  <sheetFormatPr defaultColWidth="15.6640625" defaultRowHeight="13.2" x14ac:dyDescent="0.25"/>
  <cols>
    <col min="1" max="1" width="34.109375" customWidth="1"/>
    <col min="2" max="2" width="15.44140625" customWidth="1"/>
    <col min="3" max="3" width="16.33203125" customWidth="1"/>
    <col min="4" max="5" width="15.6640625" customWidth="1"/>
    <col min="6" max="6" width="16.109375" customWidth="1"/>
    <col min="7" max="7" width="27.5546875" customWidth="1"/>
    <col min="8" max="8" width="14.33203125" customWidth="1"/>
    <col min="9" max="9" width="13.109375" customWidth="1"/>
    <col min="10" max="10" width="17.6640625" customWidth="1"/>
    <col min="11" max="11" width="43.44140625" customWidth="1"/>
  </cols>
  <sheetData>
    <row r="3" spans="1:10" ht="22.8" x14ac:dyDescent="0.4">
      <c r="A3" s="2"/>
      <c r="G3" s="3"/>
    </row>
    <row r="4" spans="1:10" ht="18" x14ac:dyDescent="0.35">
      <c r="A4" s="4"/>
      <c r="G4" s="5"/>
    </row>
    <row r="5" spans="1:10" x14ac:dyDescent="0.25">
      <c r="A5" s="6"/>
      <c r="G5" s="7"/>
    </row>
    <row r="6" spans="1:10" ht="7.5" customHeight="1" x14ac:dyDescent="0.25"/>
    <row r="7" spans="1:10" ht="27" customHeight="1" x14ac:dyDescent="0.25">
      <c r="A7" s="128" t="s">
        <v>272</v>
      </c>
      <c r="B7" s="129"/>
      <c r="C7" s="129"/>
      <c r="D7" s="129"/>
      <c r="E7" s="129"/>
      <c r="F7" s="129"/>
      <c r="G7" s="130"/>
    </row>
    <row r="8" spans="1:10" ht="21.75" customHeight="1" x14ac:dyDescent="0.25">
      <c r="A8" s="104" t="s">
        <v>492</v>
      </c>
      <c r="B8" s="105"/>
      <c r="C8" s="106"/>
      <c r="D8" s="9"/>
      <c r="E8" s="12"/>
      <c r="F8" s="12"/>
      <c r="G8" s="11"/>
    </row>
    <row r="9" spans="1:10" ht="30" customHeight="1" x14ac:dyDescent="0.25">
      <c r="A9" s="137" t="s">
        <v>577</v>
      </c>
      <c r="B9" s="138"/>
      <c r="C9" s="139"/>
      <c r="D9" s="134"/>
      <c r="E9" s="135"/>
      <c r="F9" s="135"/>
      <c r="G9" s="136"/>
    </row>
    <row r="10" spans="1:10" ht="19.5" customHeight="1" x14ac:dyDescent="0.25">
      <c r="A10" s="13"/>
      <c r="B10" s="14"/>
      <c r="C10" s="15"/>
      <c r="D10" s="16"/>
      <c r="E10" s="17"/>
      <c r="F10" s="18"/>
      <c r="G10" s="15"/>
    </row>
    <row r="11" spans="1:10" ht="25.5" customHeight="1" x14ac:dyDescent="0.25">
      <c r="A11" s="19" t="s">
        <v>0</v>
      </c>
      <c r="B11" s="19" t="s">
        <v>1</v>
      </c>
      <c r="C11" s="19" t="s">
        <v>2</v>
      </c>
      <c r="D11" s="20" t="s">
        <v>276</v>
      </c>
      <c r="E11" s="24" t="s">
        <v>277</v>
      </c>
      <c r="F11" s="25" t="s">
        <v>278</v>
      </c>
      <c r="G11" s="38" t="s">
        <v>279</v>
      </c>
      <c r="H11" s="35" t="s">
        <v>290</v>
      </c>
      <c r="I11" s="74" t="s">
        <v>495</v>
      </c>
      <c r="J11" s="35" t="s">
        <v>291</v>
      </c>
    </row>
    <row r="12" spans="1:10" ht="23.25" customHeight="1" x14ac:dyDescent="0.25">
      <c r="A12" s="8" t="s">
        <v>102</v>
      </c>
      <c r="B12" s="8" t="s">
        <v>4</v>
      </c>
      <c r="C12" s="8" t="s">
        <v>103</v>
      </c>
      <c r="D12" s="32">
        <v>18000</v>
      </c>
      <c r="E12" s="32">
        <f t="shared" ref="E12:E48" si="0">H12+I12+J12</f>
        <v>518</v>
      </c>
      <c r="F12" s="32">
        <f>D12-E12</f>
        <v>17482</v>
      </c>
      <c r="G12" s="39"/>
      <c r="H12" s="41">
        <v>167</v>
      </c>
      <c r="I12" s="41">
        <v>351</v>
      </c>
      <c r="J12" s="36"/>
    </row>
    <row r="13" spans="1:10" ht="16.5" customHeight="1" x14ac:dyDescent="0.25">
      <c r="A13" s="8" t="s">
        <v>104</v>
      </c>
      <c r="B13" s="8" t="s">
        <v>10</v>
      </c>
      <c r="C13" s="8" t="s">
        <v>105</v>
      </c>
      <c r="D13" s="32">
        <v>18000</v>
      </c>
      <c r="E13" s="32">
        <f t="shared" si="0"/>
        <v>737</v>
      </c>
      <c r="F13" s="32">
        <f t="shared" ref="F13:F66" si="1">D13-E13</f>
        <v>17263</v>
      </c>
      <c r="G13" s="39"/>
      <c r="H13" s="41">
        <v>386</v>
      </c>
      <c r="I13" s="41">
        <v>351</v>
      </c>
      <c r="J13" s="36"/>
    </row>
    <row r="14" spans="1:10" ht="16.5" customHeight="1" x14ac:dyDescent="0.25">
      <c r="A14" s="8" t="s">
        <v>104</v>
      </c>
      <c r="B14" s="8" t="s">
        <v>10</v>
      </c>
      <c r="C14" s="8" t="s">
        <v>106</v>
      </c>
      <c r="D14" s="32">
        <v>18000</v>
      </c>
      <c r="E14" s="32">
        <f t="shared" si="0"/>
        <v>737</v>
      </c>
      <c r="F14" s="32">
        <f t="shared" si="1"/>
        <v>17263</v>
      </c>
      <c r="G14" s="39"/>
      <c r="H14" s="41">
        <v>386</v>
      </c>
      <c r="I14" s="41">
        <v>351</v>
      </c>
      <c r="J14" s="36"/>
    </row>
    <row r="15" spans="1:10" ht="16.5" customHeight="1" x14ac:dyDescent="0.25">
      <c r="A15" s="8" t="s">
        <v>104</v>
      </c>
      <c r="B15" s="8" t="s">
        <v>10</v>
      </c>
      <c r="C15" s="8" t="s">
        <v>107</v>
      </c>
      <c r="D15" s="32">
        <v>18000</v>
      </c>
      <c r="E15" s="32">
        <f t="shared" si="0"/>
        <v>737</v>
      </c>
      <c r="F15" s="32">
        <f t="shared" si="1"/>
        <v>17263</v>
      </c>
      <c r="G15" s="39"/>
      <c r="H15" s="41">
        <v>386</v>
      </c>
      <c r="I15" s="41">
        <v>351</v>
      </c>
      <c r="J15" s="36"/>
    </row>
    <row r="16" spans="1:10" ht="16.5" customHeight="1" x14ac:dyDescent="0.25">
      <c r="A16" s="8" t="s">
        <v>104</v>
      </c>
      <c r="B16" s="8" t="s">
        <v>10</v>
      </c>
      <c r="C16" s="8" t="s">
        <v>108</v>
      </c>
      <c r="D16" s="32">
        <v>18000</v>
      </c>
      <c r="E16" s="32">
        <f t="shared" si="0"/>
        <v>737</v>
      </c>
      <c r="F16" s="32">
        <f t="shared" si="1"/>
        <v>17263</v>
      </c>
      <c r="G16" s="39"/>
      <c r="H16" s="41">
        <v>386</v>
      </c>
      <c r="I16" s="41">
        <v>351</v>
      </c>
      <c r="J16" s="36"/>
    </row>
    <row r="17" spans="1:10" ht="16.5" customHeight="1" x14ac:dyDescent="0.25">
      <c r="A17" s="8" t="s">
        <v>104</v>
      </c>
      <c r="B17" s="8" t="s">
        <v>10</v>
      </c>
      <c r="C17" s="8" t="s">
        <v>109</v>
      </c>
      <c r="D17" s="32">
        <v>18000</v>
      </c>
      <c r="E17" s="32">
        <f t="shared" si="0"/>
        <v>737</v>
      </c>
      <c r="F17" s="32">
        <f t="shared" si="1"/>
        <v>17263</v>
      </c>
      <c r="G17" s="39"/>
      <c r="H17" s="41">
        <v>386</v>
      </c>
      <c r="I17" s="41">
        <v>351</v>
      </c>
      <c r="J17" s="36"/>
    </row>
    <row r="18" spans="1:10" ht="16.5" customHeight="1" x14ac:dyDescent="0.25">
      <c r="A18" s="8" t="s">
        <v>104</v>
      </c>
      <c r="B18" s="8" t="s">
        <v>10</v>
      </c>
      <c r="C18" s="8" t="s">
        <v>110</v>
      </c>
      <c r="D18" s="32">
        <v>18000</v>
      </c>
      <c r="E18" s="32">
        <f t="shared" si="0"/>
        <v>737</v>
      </c>
      <c r="F18" s="32">
        <f t="shared" si="1"/>
        <v>17263</v>
      </c>
      <c r="G18" s="39"/>
      <c r="H18" s="41">
        <v>386</v>
      </c>
      <c r="I18" s="41">
        <v>351</v>
      </c>
      <c r="J18" s="36"/>
    </row>
    <row r="19" spans="1:10" ht="16.5" customHeight="1" x14ac:dyDescent="0.25">
      <c r="A19" s="8" t="s">
        <v>104</v>
      </c>
      <c r="B19" s="8" t="s">
        <v>10</v>
      </c>
      <c r="C19" s="8" t="s">
        <v>111</v>
      </c>
      <c r="D19" s="32">
        <v>18000</v>
      </c>
      <c r="E19" s="32">
        <f t="shared" si="0"/>
        <v>737</v>
      </c>
      <c r="F19" s="32">
        <f t="shared" si="1"/>
        <v>17263</v>
      </c>
      <c r="G19" s="39"/>
      <c r="H19" s="41">
        <v>386</v>
      </c>
      <c r="I19" s="41">
        <v>351</v>
      </c>
      <c r="J19" s="36"/>
    </row>
    <row r="20" spans="1:10" ht="16.5" customHeight="1" x14ac:dyDescent="0.25">
      <c r="A20" s="8" t="s">
        <v>104</v>
      </c>
      <c r="B20" s="8" t="s">
        <v>10</v>
      </c>
      <c r="C20" s="8" t="s">
        <v>112</v>
      </c>
      <c r="D20" s="32">
        <v>18000</v>
      </c>
      <c r="E20" s="32">
        <f t="shared" si="0"/>
        <v>737</v>
      </c>
      <c r="F20" s="32">
        <f t="shared" si="1"/>
        <v>17263</v>
      </c>
      <c r="G20" s="39"/>
      <c r="H20" s="41">
        <v>386</v>
      </c>
      <c r="I20" s="41">
        <v>351</v>
      </c>
      <c r="J20" s="36"/>
    </row>
    <row r="21" spans="1:10" ht="16.5" customHeight="1" x14ac:dyDescent="0.25">
      <c r="A21" s="8" t="s">
        <v>104</v>
      </c>
      <c r="B21" s="8" t="s">
        <v>10</v>
      </c>
      <c r="C21" s="8" t="s">
        <v>113</v>
      </c>
      <c r="D21" s="32">
        <v>18000</v>
      </c>
      <c r="E21" s="32">
        <f t="shared" si="0"/>
        <v>737</v>
      </c>
      <c r="F21" s="32">
        <f t="shared" si="1"/>
        <v>17263</v>
      </c>
      <c r="G21" s="39"/>
      <c r="H21" s="41">
        <v>386</v>
      </c>
      <c r="I21" s="41">
        <v>351</v>
      </c>
      <c r="J21" s="36"/>
    </row>
    <row r="22" spans="1:10" ht="16.5" customHeight="1" x14ac:dyDescent="0.25">
      <c r="A22" s="8" t="s">
        <v>104</v>
      </c>
      <c r="B22" s="8" t="s">
        <v>10</v>
      </c>
      <c r="C22" s="8" t="s">
        <v>114</v>
      </c>
      <c r="D22" s="32">
        <v>18000</v>
      </c>
      <c r="E22" s="32">
        <f t="shared" si="0"/>
        <v>737</v>
      </c>
      <c r="F22" s="32">
        <f t="shared" si="1"/>
        <v>17263</v>
      </c>
      <c r="G22" s="39"/>
      <c r="H22" s="41">
        <v>386</v>
      </c>
      <c r="I22" s="41">
        <v>351</v>
      </c>
      <c r="J22" s="36"/>
    </row>
    <row r="23" spans="1:10" ht="16.5" customHeight="1" x14ac:dyDescent="0.25">
      <c r="A23" s="8" t="s">
        <v>104</v>
      </c>
      <c r="B23" s="8" t="s">
        <v>10</v>
      </c>
      <c r="C23" s="8" t="s">
        <v>115</v>
      </c>
      <c r="D23" s="32">
        <v>18000</v>
      </c>
      <c r="E23" s="32">
        <f t="shared" si="0"/>
        <v>737</v>
      </c>
      <c r="F23" s="32">
        <f t="shared" si="1"/>
        <v>17263</v>
      </c>
      <c r="G23" s="39"/>
      <c r="H23" s="41">
        <v>386</v>
      </c>
      <c r="I23" s="41">
        <v>351</v>
      </c>
      <c r="J23" s="36"/>
    </row>
    <row r="24" spans="1:10" ht="16.5" customHeight="1" x14ac:dyDescent="0.25">
      <c r="A24" s="8" t="s">
        <v>104</v>
      </c>
      <c r="B24" s="8" t="s">
        <v>10</v>
      </c>
      <c r="C24" s="8" t="s">
        <v>116</v>
      </c>
      <c r="D24" s="32">
        <v>18000</v>
      </c>
      <c r="E24" s="32">
        <f t="shared" si="0"/>
        <v>737</v>
      </c>
      <c r="F24" s="32">
        <f t="shared" si="1"/>
        <v>17263</v>
      </c>
      <c r="G24" s="39"/>
      <c r="H24" s="41">
        <v>386</v>
      </c>
      <c r="I24" s="41">
        <v>351</v>
      </c>
      <c r="J24" s="36"/>
    </row>
    <row r="25" spans="1:10" ht="16.5" customHeight="1" x14ac:dyDescent="0.25">
      <c r="A25" s="8" t="s">
        <v>104</v>
      </c>
      <c r="B25" s="8" t="s">
        <v>10</v>
      </c>
      <c r="C25" s="8" t="s">
        <v>117</v>
      </c>
      <c r="D25" s="32">
        <v>18000</v>
      </c>
      <c r="E25" s="32">
        <f t="shared" si="0"/>
        <v>737</v>
      </c>
      <c r="F25" s="32">
        <f t="shared" si="1"/>
        <v>17263</v>
      </c>
      <c r="G25" s="39"/>
      <c r="H25" s="41">
        <v>386</v>
      </c>
      <c r="I25" s="41">
        <v>351</v>
      </c>
      <c r="J25" s="36"/>
    </row>
    <row r="26" spans="1:10" ht="16.5" customHeight="1" x14ac:dyDescent="0.25">
      <c r="A26" s="8" t="s">
        <v>104</v>
      </c>
      <c r="B26" s="8" t="s">
        <v>10</v>
      </c>
      <c r="C26" s="8" t="s">
        <v>118</v>
      </c>
      <c r="D26" s="32">
        <v>18000</v>
      </c>
      <c r="E26" s="32">
        <f t="shared" si="0"/>
        <v>737</v>
      </c>
      <c r="F26" s="32">
        <f t="shared" si="1"/>
        <v>17263</v>
      </c>
      <c r="G26" s="39"/>
      <c r="H26" s="41">
        <v>386</v>
      </c>
      <c r="I26" s="41">
        <v>351</v>
      </c>
      <c r="J26" s="36"/>
    </row>
    <row r="27" spans="1:10" ht="16.5" customHeight="1" x14ac:dyDescent="0.25">
      <c r="A27" s="8" t="s">
        <v>104</v>
      </c>
      <c r="B27" s="8" t="s">
        <v>10</v>
      </c>
      <c r="C27" s="8" t="s">
        <v>119</v>
      </c>
      <c r="D27" s="32">
        <v>18000</v>
      </c>
      <c r="E27" s="32">
        <f t="shared" si="0"/>
        <v>737</v>
      </c>
      <c r="F27" s="32">
        <f t="shared" si="1"/>
        <v>17263</v>
      </c>
      <c r="G27" s="39"/>
      <c r="H27" s="41">
        <v>386</v>
      </c>
      <c r="I27" s="41">
        <v>351</v>
      </c>
      <c r="J27" s="36"/>
    </row>
    <row r="28" spans="1:10" ht="16.5" customHeight="1" x14ac:dyDescent="0.25">
      <c r="A28" s="8" t="s">
        <v>104</v>
      </c>
      <c r="B28" s="8" t="s">
        <v>10</v>
      </c>
      <c r="C28" s="8" t="s">
        <v>120</v>
      </c>
      <c r="D28" s="32">
        <v>18000</v>
      </c>
      <c r="E28" s="32">
        <f t="shared" si="0"/>
        <v>737</v>
      </c>
      <c r="F28" s="32">
        <f t="shared" si="1"/>
        <v>17263</v>
      </c>
      <c r="G28" s="39"/>
      <c r="H28" s="41">
        <v>386</v>
      </c>
      <c r="I28" s="41">
        <v>351</v>
      </c>
      <c r="J28" s="36"/>
    </row>
    <row r="29" spans="1:10" ht="16.5" customHeight="1" x14ac:dyDescent="0.25">
      <c r="A29" s="8" t="s">
        <v>104</v>
      </c>
      <c r="B29" s="8" t="s">
        <v>10</v>
      </c>
      <c r="C29" s="8" t="s">
        <v>121</v>
      </c>
      <c r="D29" s="32">
        <v>18000</v>
      </c>
      <c r="E29" s="32">
        <f t="shared" si="0"/>
        <v>737</v>
      </c>
      <c r="F29" s="32">
        <f t="shared" si="1"/>
        <v>17263</v>
      </c>
      <c r="G29" s="39"/>
      <c r="H29" s="41">
        <v>386</v>
      </c>
      <c r="I29" s="41">
        <v>351</v>
      </c>
      <c r="J29" s="36"/>
    </row>
    <row r="30" spans="1:10" ht="16.5" customHeight="1" x14ac:dyDescent="0.25">
      <c r="A30" s="8" t="s">
        <v>104</v>
      </c>
      <c r="B30" s="8" t="s">
        <v>10</v>
      </c>
      <c r="C30" s="8" t="s">
        <v>122</v>
      </c>
      <c r="D30" s="32">
        <v>18000</v>
      </c>
      <c r="E30" s="32">
        <f t="shared" si="0"/>
        <v>737</v>
      </c>
      <c r="F30" s="32">
        <f t="shared" si="1"/>
        <v>17263</v>
      </c>
      <c r="G30" s="39"/>
      <c r="H30" s="41">
        <v>386</v>
      </c>
      <c r="I30" s="41">
        <v>351</v>
      </c>
      <c r="J30" s="36"/>
    </row>
    <row r="31" spans="1:10" ht="16.5" customHeight="1" x14ac:dyDescent="0.25">
      <c r="A31" s="8" t="s">
        <v>104</v>
      </c>
      <c r="B31" s="8" t="s">
        <v>10</v>
      </c>
      <c r="C31" s="8" t="s">
        <v>123</v>
      </c>
      <c r="D31" s="32">
        <v>18000</v>
      </c>
      <c r="E31" s="32">
        <f t="shared" si="0"/>
        <v>737</v>
      </c>
      <c r="F31" s="32">
        <f t="shared" si="1"/>
        <v>17263</v>
      </c>
      <c r="G31" s="39"/>
      <c r="H31" s="41">
        <v>386</v>
      </c>
      <c r="I31" s="41">
        <v>351</v>
      </c>
      <c r="J31" s="36"/>
    </row>
    <row r="32" spans="1:10" ht="16.5" customHeight="1" x14ac:dyDescent="0.25">
      <c r="A32" s="8" t="s">
        <v>104</v>
      </c>
      <c r="B32" s="8" t="s">
        <v>10</v>
      </c>
      <c r="C32" s="8" t="s">
        <v>124</v>
      </c>
      <c r="D32" s="32">
        <v>18000</v>
      </c>
      <c r="E32" s="32">
        <f t="shared" si="0"/>
        <v>737</v>
      </c>
      <c r="F32" s="32">
        <f t="shared" si="1"/>
        <v>17263</v>
      </c>
      <c r="G32" s="39"/>
      <c r="H32" s="41">
        <v>386</v>
      </c>
      <c r="I32" s="41">
        <v>351</v>
      </c>
      <c r="J32" s="36"/>
    </row>
    <row r="33" spans="1:10" ht="16.5" customHeight="1" x14ac:dyDescent="0.25">
      <c r="A33" s="8" t="s">
        <v>104</v>
      </c>
      <c r="B33" s="8" t="s">
        <v>10</v>
      </c>
      <c r="C33" s="8" t="s">
        <v>125</v>
      </c>
      <c r="D33" s="32">
        <v>18000</v>
      </c>
      <c r="E33" s="32">
        <f t="shared" si="0"/>
        <v>737</v>
      </c>
      <c r="F33" s="32">
        <f t="shared" si="1"/>
        <v>17263</v>
      </c>
      <c r="G33" s="39"/>
      <c r="H33" s="41">
        <v>386</v>
      </c>
      <c r="I33" s="41">
        <v>351</v>
      </c>
      <c r="J33" s="36"/>
    </row>
    <row r="34" spans="1:10" ht="16.5" customHeight="1" x14ac:dyDescent="0.25">
      <c r="A34" s="8" t="s">
        <v>104</v>
      </c>
      <c r="B34" s="8" t="s">
        <v>10</v>
      </c>
      <c r="C34" s="8" t="s">
        <v>126</v>
      </c>
      <c r="D34" s="32">
        <v>18000</v>
      </c>
      <c r="E34" s="32">
        <f t="shared" si="0"/>
        <v>737</v>
      </c>
      <c r="F34" s="32">
        <f t="shared" si="1"/>
        <v>17263</v>
      </c>
      <c r="G34" s="39"/>
      <c r="H34" s="41">
        <v>386</v>
      </c>
      <c r="I34" s="41">
        <v>351</v>
      </c>
      <c r="J34" s="36"/>
    </row>
    <row r="35" spans="1:10" ht="16.5" customHeight="1" x14ac:dyDescent="0.25">
      <c r="A35" s="8" t="s">
        <v>104</v>
      </c>
      <c r="B35" s="8" t="s">
        <v>10</v>
      </c>
      <c r="C35" s="8" t="s">
        <v>127</v>
      </c>
      <c r="D35" s="32">
        <v>18000</v>
      </c>
      <c r="E35" s="32">
        <f t="shared" si="0"/>
        <v>737</v>
      </c>
      <c r="F35" s="32">
        <f t="shared" si="1"/>
        <v>17263</v>
      </c>
      <c r="G35" s="39"/>
      <c r="H35" s="41">
        <v>386</v>
      </c>
      <c r="I35" s="41">
        <v>351</v>
      </c>
      <c r="J35" s="36"/>
    </row>
    <row r="36" spans="1:10" ht="16.5" customHeight="1" x14ac:dyDescent="0.25">
      <c r="A36" s="8" t="s">
        <v>104</v>
      </c>
      <c r="B36" s="8" t="s">
        <v>10</v>
      </c>
      <c r="C36" s="8" t="s">
        <v>128</v>
      </c>
      <c r="D36" s="32">
        <v>18000</v>
      </c>
      <c r="E36" s="32">
        <f t="shared" si="0"/>
        <v>737</v>
      </c>
      <c r="F36" s="32">
        <f t="shared" si="1"/>
        <v>17263</v>
      </c>
      <c r="G36" s="39"/>
      <c r="H36" s="41">
        <v>386</v>
      </c>
      <c r="I36" s="41">
        <v>351</v>
      </c>
      <c r="J36" s="36"/>
    </row>
    <row r="37" spans="1:10" ht="16.5" customHeight="1" x14ac:dyDescent="0.25">
      <c r="A37" s="8" t="s">
        <v>104</v>
      </c>
      <c r="B37" s="8" t="s">
        <v>10</v>
      </c>
      <c r="C37" s="8" t="s">
        <v>129</v>
      </c>
      <c r="D37" s="32">
        <v>18000</v>
      </c>
      <c r="E37" s="32">
        <f t="shared" si="0"/>
        <v>737</v>
      </c>
      <c r="F37" s="32">
        <f t="shared" si="1"/>
        <v>17263</v>
      </c>
      <c r="G37" s="39"/>
      <c r="H37" s="41">
        <v>386</v>
      </c>
      <c r="I37" s="41">
        <v>351</v>
      </c>
      <c r="J37" s="36"/>
    </row>
    <row r="38" spans="1:10" ht="16.5" customHeight="1" x14ac:dyDescent="0.25">
      <c r="A38" s="8" t="s">
        <v>104</v>
      </c>
      <c r="B38" s="8" t="s">
        <v>10</v>
      </c>
      <c r="C38" s="8" t="s">
        <v>130</v>
      </c>
      <c r="D38" s="32">
        <v>18000</v>
      </c>
      <c r="E38" s="32">
        <f t="shared" si="0"/>
        <v>737</v>
      </c>
      <c r="F38" s="32">
        <f t="shared" si="1"/>
        <v>17263</v>
      </c>
      <c r="G38" s="39"/>
      <c r="H38" s="41">
        <v>386</v>
      </c>
      <c r="I38" s="41">
        <v>351</v>
      </c>
      <c r="J38" s="36"/>
    </row>
    <row r="39" spans="1:10" ht="16.5" customHeight="1" x14ac:dyDescent="0.25">
      <c r="A39" s="8" t="s">
        <v>104</v>
      </c>
      <c r="B39" s="8" t="s">
        <v>10</v>
      </c>
      <c r="C39" s="8" t="s">
        <v>131</v>
      </c>
      <c r="D39" s="32">
        <v>18000</v>
      </c>
      <c r="E39" s="32">
        <f t="shared" si="0"/>
        <v>737</v>
      </c>
      <c r="F39" s="32">
        <f t="shared" si="1"/>
        <v>17263</v>
      </c>
      <c r="G39" s="39"/>
      <c r="H39" s="41">
        <v>386</v>
      </c>
      <c r="I39" s="41">
        <v>351</v>
      </c>
      <c r="J39" s="36"/>
    </row>
    <row r="40" spans="1:10" ht="16.5" customHeight="1" x14ac:dyDescent="0.25">
      <c r="A40" s="8" t="s">
        <v>104</v>
      </c>
      <c r="B40" s="8" t="s">
        <v>10</v>
      </c>
      <c r="C40" s="8" t="s">
        <v>132</v>
      </c>
      <c r="D40" s="32">
        <v>18000</v>
      </c>
      <c r="E40" s="32">
        <f t="shared" si="0"/>
        <v>737</v>
      </c>
      <c r="F40" s="32">
        <f t="shared" si="1"/>
        <v>17263</v>
      </c>
      <c r="G40" s="39"/>
      <c r="H40" s="41">
        <v>386</v>
      </c>
      <c r="I40" s="41">
        <v>351</v>
      </c>
      <c r="J40" s="36"/>
    </row>
    <row r="41" spans="1:10" ht="16.5" customHeight="1" x14ac:dyDescent="0.25">
      <c r="A41" s="8" t="s">
        <v>104</v>
      </c>
      <c r="B41" s="8" t="s">
        <v>10</v>
      </c>
      <c r="C41" s="8" t="s">
        <v>133</v>
      </c>
      <c r="D41" s="32">
        <v>18000</v>
      </c>
      <c r="E41" s="32">
        <f t="shared" si="0"/>
        <v>737</v>
      </c>
      <c r="F41" s="32">
        <f t="shared" si="1"/>
        <v>17263</v>
      </c>
      <c r="G41" s="39"/>
      <c r="H41" s="41">
        <v>386</v>
      </c>
      <c r="I41" s="41">
        <v>351</v>
      </c>
      <c r="J41" s="36"/>
    </row>
    <row r="42" spans="1:10" ht="16.5" customHeight="1" x14ac:dyDescent="0.25">
      <c r="A42" s="8" t="s">
        <v>104</v>
      </c>
      <c r="B42" s="8" t="s">
        <v>10</v>
      </c>
      <c r="C42" s="8" t="s">
        <v>134</v>
      </c>
      <c r="D42" s="32">
        <v>18000</v>
      </c>
      <c r="E42" s="32">
        <f t="shared" si="0"/>
        <v>737</v>
      </c>
      <c r="F42" s="32">
        <f t="shared" si="1"/>
        <v>17263</v>
      </c>
      <c r="G42" s="39"/>
      <c r="H42" s="41">
        <v>386</v>
      </c>
      <c r="I42" s="41">
        <v>351</v>
      </c>
      <c r="J42" s="36"/>
    </row>
    <row r="43" spans="1:10" ht="16.5" customHeight="1" x14ac:dyDescent="0.25">
      <c r="A43" s="8" t="s">
        <v>104</v>
      </c>
      <c r="B43" s="8" t="s">
        <v>10</v>
      </c>
      <c r="C43" s="8" t="s">
        <v>135</v>
      </c>
      <c r="D43" s="32">
        <v>18000</v>
      </c>
      <c r="E43" s="32">
        <f t="shared" si="0"/>
        <v>737</v>
      </c>
      <c r="F43" s="32">
        <f t="shared" si="1"/>
        <v>17263</v>
      </c>
      <c r="G43" s="39"/>
      <c r="H43" s="41">
        <v>386</v>
      </c>
      <c r="I43" s="41">
        <v>351</v>
      </c>
      <c r="J43" s="36"/>
    </row>
    <row r="44" spans="1:10" ht="16.5" customHeight="1" x14ac:dyDescent="0.25">
      <c r="A44" s="8" t="s">
        <v>104</v>
      </c>
      <c r="B44" s="8" t="s">
        <v>10</v>
      </c>
      <c r="C44" s="8" t="s">
        <v>136</v>
      </c>
      <c r="D44" s="32">
        <v>18000</v>
      </c>
      <c r="E44" s="32">
        <f t="shared" si="0"/>
        <v>737</v>
      </c>
      <c r="F44" s="32">
        <f t="shared" si="1"/>
        <v>17263</v>
      </c>
      <c r="G44" s="39"/>
      <c r="H44" s="41">
        <v>386</v>
      </c>
      <c r="I44" s="41">
        <v>351</v>
      </c>
      <c r="J44" s="36"/>
    </row>
    <row r="45" spans="1:10" ht="16.5" customHeight="1" x14ac:dyDescent="0.25">
      <c r="A45" s="8" t="s">
        <v>104</v>
      </c>
      <c r="B45" s="8" t="s">
        <v>10</v>
      </c>
      <c r="C45" s="8" t="s">
        <v>137</v>
      </c>
      <c r="D45" s="32">
        <v>18000</v>
      </c>
      <c r="E45" s="32">
        <f t="shared" si="0"/>
        <v>737</v>
      </c>
      <c r="F45" s="32">
        <f t="shared" si="1"/>
        <v>17263</v>
      </c>
      <c r="G45" s="39"/>
      <c r="H45" s="41">
        <v>386</v>
      </c>
      <c r="I45" s="41">
        <v>351</v>
      </c>
      <c r="J45" s="36"/>
    </row>
    <row r="46" spans="1:10" ht="16.5" customHeight="1" x14ac:dyDescent="0.25">
      <c r="A46" s="8" t="s">
        <v>138</v>
      </c>
      <c r="B46" s="8" t="s">
        <v>7</v>
      </c>
      <c r="C46" s="8" t="s">
        <v>139</v>
      </c>
      <c r="D46" s="32">
        <v>10700</v>
      </c>
      <c r="E46" s="32">
        <f t="shared" si="0"/>
        <v>737</v>
      </c>
      <c r="F46" s="32">
        <f t="shared" si="1"/>
        <v>9963</v>
      </c>
      <c r="G46" s="39"/>
      <c r="H46" s="41">
        <v>386</v>
      </c>
      <c r="I46" s="41">
        <v>351</v>
      </c>
      <c r="J46" s="36"/>
    </row>
    <row r="47" spans="1:10" ht="16.5" customHeight="1" x14ac:dyDescent="0.25">
      <c r="A47" s="8" t="s">
        <v>140</v>
      </c>
      <c r="B47" s="8" t="s">
        <v>141</v>
      </c>
      <c r="C47" s="8" t="s">
        <v>142</v>
      </c>
      <c r="D47" s="32">
        <v>7250</v>
      </c>
      <c r="E47" s="32">
        <f t="shared" si="0"/>
        <v>552</v>
      </c>
      <c r="F47" s="32">
        <f t="shared" si="1"/>
        <v>6698</v>
      </c>
      <c r="G47" s="39"/>
      <c r="H47" s="41">
        <v>201</v>
      </c>
      <c r="I47" s="41">
        <v>351</v>
      </c>
      <c r="J47" s="36"/>
    </row>
    <row r="48" spans="1:10" ht="16.5" customHeight="1" x14ac:dyDescent="0.25">
      <c r="A48" s="8" t="s">
        <v>143</v>
      </c>
      <c r="B48" s="8" t="s">
        <v>48</v>
      </c>
      <c r="C48" s="8" t="s">
        <v>144</v>
      </c>
      <c r="D48" s="32">
        <v>20000</v>
      </c>
      <c r="E48" s="32">
        <f t="shared" si="0"/>
        <v>552</v>
      </c>
      <c r="F48" s="32">
        <f t="shared" si="1"/>
        <v>19448</v>
      </c>
      <c r="G48" s="39"/>
      <c r="H48" s="41">
        <v>201</v>
      </c>
      <c r="I48" s="41">
        <v>351</v>
      </c>
      <c r="J48" s="36"/>
    </row>
    <row r="49" spans="1:10" s="80" customFormat="1" ht="16.5" customHeight="1" x14ac:dyDescent="0.25">
      <c r="A49" s="75" t="s">
        <v>145</v>
      </c>
      <c r="B49" s="75" t="s">
        <v>51</v>
      </c>
      <c r="C49" s="75" t="s">
        <v>146</v>
      </c>
      <c r="D49" s="76">
        <v>25000</v>
      </c>
      <c r="E49" s="76">
        <v>409040</v>
      </c>
      <c r="F49" s="76">
        <v>24799</v>
      </c>
      <c r="G49" s="77"/>
      <c r="H49" s="78">
        <v>201</v>
      </c>
      <c r="I49" s="41">
        <v>351</v>
      </c>
      <c r="J49" s="79"/>
    </row>
    <row r="50" spans="1:10" ht="16.5" customHeight="1" x14ac:dyDescent="0.25">
      <c r="A50" s="8" t="s">
        <v>147</v>
      </c>
      <c r="B50" s="8" t="s">
        <v>54</v>
      </c>
      <c r="C50" s="8" t="s">
        <v>148</v>
      </c>
      <c r="D50" s="32">
        <v>20000</v>
      </c>
      <c r="E50" s="32">
        <f t="shared" ref="E50:E66" si="2">H50+I50+J50</f>
        <v>552</v>
      </c>
      <c r="F50" s="32">
        <f t="shared" si="1"/>
        <v>19448</v>
      </c>
      <c r="G50" s="39"/>
      <c r="H50" s="41">
        <v>201</v>
      </c>
      <c r="I50" s="41">
        <v>351</v>
      </c>
      <c r="J50" s="36"/>
    </row>
    <row r="51" spans="1:10" ht="16.5" customHeight="1" x14ac:dyDescent="0.25">
      <c r="A51" s="8" t="s">
        <v>149</v>
      </c>
      <c r="B51" s="8" t="s">
        <v>57</v>
      </c>
      <c r="C51" s="34" t="s">
        <v>150</v>
      </c>
      <c r="D51" s="8">
        <v>18000</v>
      </c>
      <c r="E51" s="32">
        <f t="shared" si="2"/>
        <v>552</v>
      </c>
      <c r="F51" s="32">
        <f t="shared" si="1"/>
        <v>17448</v>
      </c>
      <c r="G51" s="39"/>
      <c r="H51" s="41">
        <v>201</v>
      </c>
      <c r="I51" s="41">
        <v>351</v>
      </c>
      <c r="J51" s="36"/>
    </row>
    <row r="52" spans="1:10" ht="16.5" customHeight="1" x14ac:dyDescent="0.25">
      <c r="A52" s="8" t="s">
        <v>151</v>
      </c>
      <c r="B52" s="8" t="s">
        <v>152</v>
      </c>
      <c r="C52" s="34" t="s">
        <v>153</v>
      </c>
      <c r="D52" s="8">
        <v>12000</v>
      </c>
      <c r="E52" s="32">
        <f t="shared" si="2"/>
        <v>552</v>
      </c>
      <c r="F52" s="32">
        <f t="shared" si="1"/>
        <v>11448</v>
      </c>
      <c r="G52" s="39"/>
      <c r="H52" s="41">
        <v>201</v>
      </c>
      <c r="I52" s="41">
        <v>351</v>
      </c>
      <c r="J52" s="36"/>
    </row>
    <row r="53" spans="1:10" ht="25.5" customHeight="1" x14ac:dyDescent="0.25">
      <c r="A53" s="8" t="s">
        <v>154</v>
      </c>
      <c r="B53" s="8" t="s">
        <v>63</v>
      </c>
      <c r="C53" s="34" t="s">
        <v>155</v>
      </c>
      <c r="D53" s="8">
        <v>25000</v>
      </c>
      <c r="E53" s="32">
        <f t="shared" si="2"/>
        <v>552</v>
      </c>
      <c r="F53" s="32">
        <f t="shared" si="1"/>
        <v>24448</v>
      </c>
      <c r="G53" s="39"/>
      <c r="H53" s="41">
        <v>201</v>
      </c>
      <c r="I53" s="41">
        <v>351</v>
      </c>
      <c r="J53" s="36"/>
    </row>
    <row r="54" spans="1:10" ht="25.5" customHeight="1" x14ac:dyDescent="0.25">
      <c r="A54" s="8" t="s">
        <v>156</v>
      </c>
      <c r="B54" s="8" t="s">
        <v>66</v>
      </c>
      <c r="C54" s="34" t="s">
        <v>157</v>
      </c>
      <c r="D54" s="8">
        <v>19150</v>
      </c>
      <c r="E54" s="32">
        <f t="shared" si="2"/>
        <v>422</v>
      </c>
      <c r="F54" s="32">
        <f t="shared" si="1"/>
        <v>18728</v>
      </c>
      <c r="G54" s="39"/>
      <c r="H54" s="41">
        <v>71</v>
      </c>
      <c r="I54" s="41">
        <v>351</v>
      </c>
      <c r="J54" s="36"/>
    </row>
    <row r="55" spans="1:10" ht="23.25" customHeight="1" x14ac:dyDescent="0.25">
      <c r="A55" s="8" t="s">
        <v>158</v>
      </c>
      <c r="B55" s="8" t="s">
        <v>159</v>
      </c>
      <c r="C55" s="34" t="s">
        <v>160</v>
      </c>
      <c r="D55" s="8">
        <v>9270</v>
      </c>
      <c r="E55" s="32">
        <f t="shared" si="2"/>
        <v>809</v>
      </c>
      <c r="F55" s="32">
        <f t="shared" si="1"/>
        <v>8461</v>
      </c>
      <c r="G55" s="39"/>
      <c r="H55" s="41">
        <v>458</v>
      </c>
      <c r="I55" s="41">
        <v>351</v>
      </c>
      <c r="J55" s="36"/>
    </row>
    <row r="56" spans="1:10" ht="16.5" customHeight="1" x14ac:dyDescent="0.25">
      <c r="A56" s="8" t="s">
        <v>161</v>
      </c>
      <c r="B56" s="8" t="s">
        <v>162</v>
      </c>
      <c r="C56" s="34" t="s">
        <v>163</v>
      </c>
      <c r="D56" s="8">
        <v>24700</v>
      </c>
      <c r="E56" s="32">
        <f t="shared" si="2"/>
        <v>11851</v>
      </c>
      <c r="F56" s="32">
        <f t="shared" si="1"/>
        <v>12849</v>
      </c>
      <c r="G56" s="39"/>
      <c r="H56" s="41">
        <v>11500</v>
      </c>
      <c r="I56" s="41">
        <v>351</v>
      </c>
      <c r="J56" s="36"/>
    </row>
    <row r="57" spans="1:10" ht="16.5" customHeight="1" x14ac:dyDescent="0.25">
      <c r="A57" s="8" t="s">
        <v>164</v>
      </c>
      <c r="B57" s="8" t="s">
        <v>74</v>
      </c>
      <c r="C57" s="34" t="s">
        <v>165</v>
      </c>
      <c r="D57" s="8">
        <v>15700</v>
      </c>
      <c r="E57" s="32">
        <f t="shared" si="2"/>
        <v>809</v>
      </c>
      <c r="F57" s="32">
        <f t="shared" si="1"/>
        <v>14891</v>
      </c>
      <c r="G57" s="39"/>
      <c r="H57" s="41">
        <v>458</v>
      </c>
      <c r="I57" s="41">
        <v>351</v>
      </c>
      <c r="J57" s="36"/>
    </row>
    <row r="58" spans="1:10" ht="16.5" customHeight="1" x14ac:dyDescent="0.25">
      <c r="A58" s="8" t="s">
        <v>166</v>
      </c>
      <c r="B58" s="8" t="s">
        <v>167</v>
      </c>
      <c r="C58" s="34" t="s">
        <v>168</v>
      </c>
      <c r="D58" s="8">
        <v>8335</v>
      </c>
      <c r="E58" s="32">
        <f t="shared" si="2"/>
        <v>809</v>
      </c>
      <c r="F58" s="32">
        <f t="shared" si="1"/>
        <v>7526</v>
      </c>
      <c r="G58" s="39"/>
      <c r="H58" s="41">
        <v>458</v>
      </c>
      <c r="I58" s="41">
        <v>351</v>
      </c>
      <c r="J58" s="36"/>
    </row>
    <row r="59" spans="1:10" ht="24.75" customHeight="1" x14ac:dyDescent="0.25">
      <c r="A59" s="8" t="s">
        <v>169</v>
      </c>
      <c r="B59" s="8" t="s">
        <v>170</v>
      </c>
      <c r="C59" s="34" t="s">
        <v>171</v>
      </c>
      <c r="D59" s="8">
        <v>11800</v>
      </c>
      <c r="E59" s="32">
        <f t="shared" si="2"/>
        <v>809</v>
      </c>
      <c r="F59" s="32">
        <f t="shared" si="1"/>
        <v>10991</v>
      </c>
      <c r="G59" s="39"/>
      <c r="H59" s="41">
        <v>458</v>
      </c>
      <c r="I59" s="41">
        <v>351</v>
      </c>
      <c r="J59" s="36"/>
    </row>
    <row r="60" spans="1:10" ht="16.5" customHeight="1" x14ac:dyDescent="0.25">
      <c r="A60" s="8" t="s">
        <v>76</v>
      </c>
      <c r="B60" s="8" t="s">
        <v>77</v>
      </c>
      <c r="C60" s="34" t="s">
        <v>172</v>
      </c>
      <c r="D60" s="8">
        <v>4800</v>
      </c>
      <c r="E60" s="32">
        <f t="shared" si="2"/>
        <v>809</v>
      </c>
      <c r="F60" s="32">
        <f t="shared" si="1"/>
        <v>3991</v>
      </c>
      <c r="G60" s="39"/>
      <c r="H60" s="41">
        <v>458</v>
      </c>
      <c r="I60" s="41">
        <v>351</v>
      </c>
      <c r="J60" s="36"/>
    </row>
    <row r="61" spans="1:10" ht="16.5" customHeight="1" x14ac:dyDescent="0.25">
      <c r="A61" s="8" t="s">
        <v>173</v>
      </c>
      <c r="B61" s="8" t="s">
        <v>85</v>
      </c>
      <c r="C61" s="34" t="s">
        <v>174</v>
      </c>
      <c r="D61" s="8">
        <v>14440</v>
      </c>
      <c r="E61" s="32">
        <f t="shared" si="2"/>
        <v>808</v>
      </c>
      <c r="F61" s="32">
        <f t="shared" si="1"/>
        <v>13632</v>
      </c>
      <c r="G61" s="39"/>
      <c r="H61" s="41">
        <v>457</v>
      </c>
      <c r="I61" s="41">
        <v>351</v>
      </c>
      <c r="J61" s="36"/>
    </row>
    <row r="62" spans="1:10" ht="16.5" customHeight="1" x14ac:dyDescent="0.25">
      <c r="A62" s="8" t="s">
        <v>175</v>
      </c>
      <c r="B62" s="8" t="s">
        <v>176</v>
      </c>
      <c r="C62" s="34" t="s">
        <v>177</v>
      </c>
      <c r="D62" s="8">
        <v>19525</v>
      </c>
      <c r="E62" s="32">
        <f t="shared" si="2"/>
        <v>422</v>
      </c>
      <c r="F62" s="32">
        <f t="shared" si="1"/>
        <v>19103</v>
      </c>
      <c r="G62" s="39"/>
      <c r="H62" s="41">
        <v>71</v>
      </c>
      <c r="I62" s="41">
        <v>351</v>
      </c>
      <c r="J62" s="36"/>
    </row>
    <row r="63" spans="1:10" ht="16.5" customHeight="1" x14ac:dyDescent="0.25">
      <c r="A63" s="8" t="s">
        <v>178</v>
      </c>
      <c r="B63" s="8" t="s">
        <v>179</v>
      </c>
      <c r="C63" s="34" t="s">
        <v>180</v>
      </c>
      <c r="D63" s="8">
        <v>11975</v>
      </c>
      <c r="E63" s="32">
        <f t="shared" si="2"/>
        <v>808</v>
      </c>
      <c r="F63" s="32">
        <f t="shared" si="1"/>
        <v>11167</v>
      </c>
      <c r="G63" s="55" t="s">
        <v>479</v>
      </c>
      <c r="H63" s="41">
        <v>457</v>
      </c>
      <c r="I63" s="41">
        <v>351</v>
      </c>
      <c r="J63" s="36"/>
    </row>
    <row r="64" spans="1:10" ht="16.5" customHeight="1" x14ac:dyDescent="0.25">
      <c r="A64" s="8" t="s">
        <v>181</v>
      </c>
      <c r="B64" s="8" t="s">
        <v>94</v>
      </c>
      <c r="C64" s="34" t="s">
        <v>182</v>
      </c>
      <c r="D64" s="8">
        <v>17740</v>
      </c>
      <c r="E64" s="32">
        <f t="shared" si="2"/>
        <v>1176</v>
      </c>
      <c r="F64" s="32">
        <f t="shared" si="1"/>
        <v>16564</v>
      </c>
      <c r="G64" s="39"/>
      <c r="H64" s="41">
        <v>825</v>
      </c>
      <c r="I64" s="41">
        <v>351</v>
      </c>
      <c r="J64" s="36"/>
    </row>
    <row r="65" spans="1:10" ht="16.5" customHeight="1" x14ac:dyDescent="0.25">
      <c r="A65" s="8" t="s">
        <v>183</v>
      </c>
      <c r="B65" s="8" t="s">
        <v>97</v>
      </c>
      <c r="C65" s="34" t="s">
        <v>184</v>
      </c>
      <c r="D65" s="8">
        <v>19100</v>
      </c>
      <c r="E65" s="32">
        <f t="shared" si="2"/>
        <v>808</v>
      </c>
      <c r="F65" s="32">
        <f t="shared" si="1"/>
        <v>18292</v>
      </c>
      <c r="G65" s="39"/>
      <c r="H65" s="41">
        <v>457</v>
      </c>
      <c r="I65" s="41">
        <v>351</v>
      </c>
      <c r="J65" s="36"/>
    </row>
    <row r="66" spans="1:10" ht="23.25" customHeight="1" x14ac:dyDescent="0.25">
      <c r="A66" s="8" t="s">
        <v>185</v>
      </c>
      <c r="B66" s="8" t="s">
        <v>100</v>
      </c>
      <c r="C66" s="34" t="s">
        <v>186</v>
      </c>
      <c r="D66" s="8">
        <v>18180</v>
      </c>
      <c r="E66" s="32">
        <f t="shared" si="2"/>
        <v>808</v>
      </c>
      <c r="F66" s="32">
        <f t="shared" si="1"/>
        <v>17372</v>
      </c>
      <c r="G66" s="39"/>
      <c r="H66" s="41">
        <v>457</v>
      </c>
      <c r="I66" s="41">
        <v>351</v>
      </c>
      <c r="J66" s="36"/>
    </row>
    <row r="67" spans="1:10" x14ac:dyDescent="0.25">
      <c r="F67" s="28">
        <f>MIN(F12:F66)</f>
        <v>3991</v>
      </c>
      <c r="G67" s="28"/>
    </row>
    <row r="69" spans="1:10" x14ac:dyDescent="0.25">
      <c r="A69" s="57"/>
    </row>
    <row r="70" spans="1:10" x14ac:dyDescent="0.25">
      <c r="A70" s="58"/>
    </row>
    <row r="72" spans="1:10" x14ac:dyDescent="0.25">
      <c r="A72" s="56"/>
    </row>
  </sheetData>
  <mergeCells count="3">
    <mergeCell ref="A7:G7"/>
    <mergeCell ref="A9:C9"/>
    <mergeCell ref="D9:G9"/>
  </mergeCells>
  <pageMargins left="0.25" right="0.25" top="0.75" bottom="0.75" header="0.3" footer="0.3"/>
  <pageSetup paperSize="9" orientation="landscape" r:id="rId1"/>
  <headerFooter>
    <oddFooter>&amp;LGACA SER FORM 205-2     (10/2008)&amp;RPage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3:G72"/>
  <sheetViews>
    <sheetView workbookViewId="0">
      <selection activeCell="E6" sqref="E6"/>
    </sheetView>
  </sheetViews>
  <sheetFormatPr defaultColWidth="15.6640625" defaultRowHeight="13.2" x14ac:dyDescent="0.25"/>
  <cols>
    <col min="1" max="1" width="34.109375" customWidth="1"/>
    <col min="2" max="2" width="15.44140625" customWidth="1"/>
    <col min="3" max="3" width="16.33203125" customWidth="1"/>
    <col min="4" max="5" width="15.6640625" customWidth="1"/>
    <col min="6" max="6" width="13.5546875" customWidth="1"/>
    <col min="7" max="7" width="27.5546875" customWidth="1"/>
    <col min="8" max="8" width="16.33203125" customWidth="1"/>
    <col min="9" max="9" width="19.6640625" customWidth="1"/>
    <col min="10" max="10" width="17.6640625" customWidth="1"/>
    <col min="11" max="11" width="43.44140625" customWidth="1"/>
  </cols>
  <sheetData>
    <row r="3" spans="1:7" ht="22.8" x14ac:dyDescent="0.4">
      <c r="A3" s="2"/>
      <c r="G3" s="3"/>
    </row>
    <row r="4" spans="1:7" ht="18" x14ac:dyDescent="0.35">
      <c r="A4" s="4"/>
      <c r="G4" s="5"/>
    </row>
    <row r="5" spans="1:7" x14ac:dyDescent="0.25">
      <c r="A5" s="6"/>
      <c r="G5" s="7"/>
    </row>
    <row r="6" spans="1:7" ht="10.5" customHeight="1" x14ac:dyDescent="0.25"/>
    <row r="7" spans="1:7" ht="27" customHeight="1" x14ac:dyDescent="0.25">
      <c r="A7" s="128" t="s">
        <v>272</v>
      </c>
      <c r="B7" s="129"/>
      <c r="C7" s="129"/>
      <c r="D7" s="129"/>
      <c r="E7" s="129"/>
      <c r="F7" s="129"/>
      <c r="G7" s="130"/>
    </row>
    <row r="8" spans="1:7" ht="19.5" customHeight="1" x14ac:dyDescent="0.25">
      <c r="A8" s="104" t="s">
        <v>493</v>
      </c>
      <c r="B8" s="105"/>
      <c r="C8" s="106"/>
      <c r="D8" s="9"/>
      <c r="E8" s="12"/>
      <c r="F8" s="12"/>
      <c r="G8" s="11"/>
    </row>
    <row r="9" spans="1:7" ht="35.25" customHeight="1" x14ac:dyDescent="0.25">
      <c r="A9" s="137" t="s">
        <v>576</v>
      </c>
      <c r="B9" s="138"/>
      <c r="C9" s="139"/>
      <c r="D9" s="134"/>
      <c r="E9" s="135"/>
      <c r="F9" s="135"/>
      <c r="G9" s="136"/>
    </row>
    <row r="10" spans="1:7" ht="19.5" customHeight="1" x14ac:dyDescent="0.25">
      <c r="A10" s="13"/>
      <c r="B10" s="14"/>
      <c r="C10" s="15"/>
      <c r="D10" s="16"/>
      <c r="E10" s="17"/>
      <c r="F10" s="18"/>
      <c r="G10" s="15"/>
    </row>
    <row r="11" spans="1:7" ht="25.5" customHeight="1" x14ac:dyDescent="0.25">
      <c r="A11" s="19" t="s">
        <v>0</v>
      </c>
      <c r="B11" s="19" t="s">
        <v>1</v>
      </c>
      <c r="C11" s="19" t="s">
        <v>2</v>
      </c>
      <c r="D11" s="20" t="s">
        <v>276</v>
      </c>
      <c r="E11" s="24" t="s">
        <v>277</v>
      </c>
      <c r="F11" s="25" t="s">
        <v>278</v>
      </c>
      <c r="G11" s="38" t="s">
        <v>279</v>
      </c>
    </row>
    <row r="12" spans="1:7" ht="16.5" customHeight="1" x14ac:dyDescent="0.25">
      <c r="A12" s="26" t="s">
        <v>102</v>
      </c>
      <c r="B12" s="8" t="s">
        <v>4</v>
      </c>
      <c r="C12" s="8" t="s">
        <v>187</v>
      </c>
      <c r="D12" s="32">
        <v>9000</v>
      </c>
      <c r="E12" s="27">
        <v>1328</v>
      </c>
      <c r="F12" s="32">
        <f>D12-E12</f>
        <v>7672</v>
      </c>
      <c r="G12" s="39"/>
    </row>
    <row r="13" spans="1:7" ht="16.5" customHeight="1" x14ac:dyDescent="0.25">
      <c r="A13" s="26" t="s">
        <v>104</v>
      </c>
      <c r="B13" s="8" t="s">
        <v>10</v>
      </c>
      <c r="C13" s="8" t="s">
        <v>188</v>
      </c>
      <c r="D13" s="32">
        <v>9000</v>
      </c>
      <c r="E13" s="27">
        <v>1328</v>
      </c>
      <c r="F13" s="32">
        <f t="shared" ref="F13:F66" si="0">D13-E13</f>
        <v>7672</v>
      </c>
      <c r="G13" s="39"/>
    </row>
    <row r="14" spans="1:7" ht="16.5" customHeight="1" x14ac:dyDescent="0.25">
      <c r="A14" s="26" t="s">
        <v>104</v>
      </c>
      <c r="B14" s="8" t="s">
        <v>10</v>
      </c>
      <c r="C14" s="8" t="s">
        <v>189</v>
      </c>
      <c r="D14" s="32">
        <v>9000</v>
      </c>
      <c r="E14" s="27">
        <v>1328</v>
      </c>
      <c r="F14" s="32">
        <f t="shared" si="0"/>
        <v>7672</v>
      </c>
      <c r="G14" s="39"/>
    </row>
    <row r="15" spans="1:7" ht="16.5" customHeight="1" x14ac:dyDescent="0.25">
      <c r="A15" s="26" t="s">
        <v>104</v>
      </c>
      <c r="B15" s="8" t="s">
        <v>10</v>
      </c>
      <c r="C15" s="8" t="s">
        <v>190</v>
      </c>
      <c r="D15" s="32">
        <v>9000</v>
      </c>
      <c r="E15" s="27">
        <v>1328</v>
      </c>
      <c r="F15" s="32">
        <f t="shared" si="0"/>
        <v>7672</v>
      </c>
      <c r="G15" s="39"/>
    </row>
    <row r="16" spans="1:7" ht="16.5" customHeight="1" x14ac:dyDescent="0.25">
      <c r="A16" s="26" t="s">
        <v>104</v>
      </c>
      <c r="B16" s="8" t="s">
        <v>10</v>
      </c>
      <c r="C16" s="8" t="s">
        <v>191</v>
      </c>
      <c r="D16" s="32">
        <v>9000</v>
      </c>
      <c r="E16" s="27">
        <v>1328</v>
      </c>
      <c r="F16" s="32">
        <f t="shared" si="0"/>
        <v>7672</v>
      </c>
      <c r="G16" s="39"/>
    </row>
    <row r="17" spans="1:7" ht="16.5" customHeight="1" x14ac:dyDescent="0.25">
      <c r="A17" s="26" t="s">
        <v>104</v>
      </c>
      <c r="B17" s="8" t="s">
        <v>10</v>
      </c>
      <c r="C17" s="8" t="s">
        <v>192</v>
      </c>
      <c r="D17" s="32">
        <v>9000</v>
      </c>
      <c r="E17" s="27">
        <v>1328</v>
      </c>
      <c r="F17" s="32">
        <f t="shared" si="0"/>
        <v>7672</v>
      </c>
      <c r="G17" s="39"/>
    </row>
    <row r="18" spans="1:7" ht="16.5" customHeight="1" x14ac:dyDescent="0.25">
      <c r="A18" s="26" t="s">
        <v>104</v>
      </c>
      <c r="B18" s="8" t="s">
        <v>10</v>
      </c>
      <c r="C18" s="8" t="s">
        <v>193</v>
      </c>
      <c r="D18" s="32">
        <v>9000</v>
      </c>
      <c r="E18" s="27">
        <v>1328</v>
      </c>
      <c r="F18" s="32">
        <f t="shared" si="0"/>
        <v>7672</v>
      </c>
      <c r="G18" s="39"/>
    </row>
    <row r="19" spans="1:7" ht="16.5" customHeight="1" x14ac:dyDescent="0.25">
      <c r="A19" s="26" t="s">
        <v>104</v>
      </c>
      <c r="B19" s="8" t="s">
        <v>10</v>
      </c>
      <c r="C19" s="8" t="s">
        <v>194</v>
      </c>
      <c r="D19" s="32">
        <v>9000</v>
      </c>
      <c r="E19" s="27">
        <v>1328</v>
      </c>
      <c r="F19" s="32">
        <f t="shared" si="0"/>
        <v>7672</v>
      </c>
      <c r="G19" s="39"/>
    </row>
    <row r="20" spans="1:7" ht="16.5" customHeight="1" x14ac:dyDescent="0.25">
      <c r="A20" s="26" t="s">
        <v>104</v>
      </c>
      <c r="B20" s="8" t="s">
        <v>10</v>
      </c>
      <c r="C20" s="8" t="s">
        <v>195</v>
      </c>
      <c r="D20" s="32">
        <v>9000</v>
      </c>
      <c r="E20" s="27">
        <v>1328</v>
      </c>
      <c r="F20" s="32">
        <f t="shared" si="0"/>
        <v>7672</v>
      </c>
      <c r="G20" s="39"/>
    </row>
    <row r="21" spans="1:7" ht="16.5" customHeight="1" x14ac:dyDescent="0.25">
      <c r="A21" s="26" t="s">
        <v>104</v>
      </c>
      <c r="B21" s="8" t="s">
        <v>10</v>
      </c>
      <c r="C21" s="8" t="s">
        <v>196</v>
      </c>
      <c r="D21" s="32">
        <v>9000</v>
      </c>
      <c r="E21" s="27">
        <v>1328</v>
      </c>
      <c r="F21" s="32">
        <f t="shared" si="0"/>
        <v>7672</v>
      </c>
      <c r="G21" s="39"/>
    </row>
    <row r="22" spans="1:7" ht="16.5" customHeight="1" x14ac:dyDescent="0.25">
      <c r="A22" s="26" t="s">
        <v>104</v>
      </c>
      <c r="B22" s="8" t="s">
        <v>10</v>
      </c>
      <c r="C22" s="8" t="s">
        <v>197</v>
      </c>
      <c r="D22" s="32">
        <v>9000</v>
      </c>
      <c r="E22" s="27">
        <v>1328</v>
      </c>
      <c r="F22" s="32">
        <f t="shared" si="0"/>
        <v>7672</v>
      </c>
      <c r="G22" s="39"/>
    </row>
    <row r="23" spans="1:7" ht="16.5" customHeight="1" x14ac:dyDescent="0.25">
      <c r="A23" s="26" t="s">
        <v>104</v>
      </c>
      <c r="B23" s="8" t="s">
        <v>10</v>
      </c>
      <c r="C23" s="8" t="s">
        <v>198</v>
      </c>
      <c r="D23" s="32">
        <v>9000</v>
      </c>
      <c r="E23" s="27">
        <v>1328</v>
      </c>
      <c r="F23" s="32">
        <f t="shared" si="0"/>
        <v>7672</v>
      </c>
      <c r="G23" s="39"/>
    </row>
    <row r="24" spans="1:7" ht="16.5" customHeight="1" x14ac:dyDescent="0.25">
      <c r="A24" s="26" t="s">
        <v>104</v>
      </c>
      <c r="B24" s="8" t="s">
        <v>10</v>
      </c>
      <c r="C24" s="8" t="s">
        <v>199</v>
      </c>
      <c r="D24" s="32">
        <v>9000</v>
      </c>
      <c r="E24" s="27">
        <v>1328</v>
      </c>
      <c r="F24" s="32">
        <f t="shared" si="0"/>
        <v>7672</v>
      </c>
      <c r="G24" s="39"/>
    </row>
    <row r="25" spans="1:7" ht="16.5" customHeight="1" x14ac:dyDescent="0.25">
      <c r="A25" s="26" t="s">
        <v>104</v>
      </c>
      <c r="B25" s="8" t="s">
        <v>10</v>
      </c>
      <c r="C25" s="8" t="s">
        <v>200</v>
      </c>
      <c r="D25" s="32">
        <v>9000</v>
      </c>
      <c r="E25" s="27">
        <v>1328</v>
      </c>
      <c r="F25" s="32">
        <f t="shared" si="0"/>
        <v>7672</v>
      </c>
      <c r="G25" s="39"/>
    </row>
    <row r="26" spans="1:7" ht="16.5" customHeight="1" x14ac:dyDescent="0.25">
      <c r="A26" s="26" t="s">
        <v>104</v>
      </c>
      <c r="B26" s="8" t="s">
        <v>10</v>
      </c>
      <c r="C26" s="8" t="s">
        <v>201</v>
      </c>
      <c r="D26" s="32">
        <v>9000</v>
      </c>
      <c r="E26" s="27">
        <v>1328</v>
      </c>
      <c r="F26" s="32">
        <f t="shared" si="0"/>
        <v>7672</v>
      </c>
      <c r="G26" s="39"/>
    </row>
    <row r="27" spans="1:7" ht="16.5" customHeight="1" x14ac:dyDescent="0.25">
      <c r="A27" s="26" t="s">
        <v>104</v>
      </c>
      <c r="B27" s="8" t="s">
        <v>10</v>
      </c>
      <c r="C27" s="8" t="s">
        <v>202</v>
      </c>
      <c r="D27" s="32">
        <v>9000</v>
      </c>
      <c r="E27" s="27">
        <v>1328</v>
      </c>
      <c r="F27" s="32">
        <f t="shared" si="0"/>
        <v>7672</v>
      </c>
      <c r="G27" s="39"/>
    </row>
    <row r="28" spans="1:7" ht="16.5" customHeight="1" x14ac:dyDescent="0.25">
      <c r="A28" s="26" t="s">
        <v>104</v>
      </c>
      <c r="B28" s="8" t="s">
        <v>10</v>
      </c>
      <c r="C28" s="8" t="s">
        <v>203</v>
      </c>
      <c r="D28" s="32">
        <v>9000</v>
      </c>
      <c r="E28" s="27">
        <v>1328</v>
      </c>
      <c r="F28" s="32">
        <f t="shared" si="0"/>
        <v>7672</v>
      </c>
      <c r="G28" s="39"/>
    </row>
    <row r="29" spans="1:7" ht="16.5" customHeight="1" x14ac:dyDescent="0.25">
      <c r="A29" s="26" t="s">
        <v>104</v>
      </c>
      <c r="B29" s="8" t="s">
        <v>10</v>
      </c>
      <c r="C29" s="8" t="s">
        <v>204</v>
      </c>
      <c r="D29" s="32">
        <v>9000</v>
      </c>
      <c r="E29" s="27">
        <v>1328</v>
      </c>
      <c r="F29" s="32">
        <f t="shared" si="0"/>
        <v>7672</v>
      </c>
      <c r="G29" s="39"/>
    </row>
    <row r="30" spans="1:7" ht="16.5" customHeight="1" x14ac:dyDescent="0.25">
      <c r="A30" s="26" t="s">
        <v>104</v>
      </c>
      <c r="B30" s="8" t="s">
        <v>10</v>
      </c>
      <c r="C30" s="8" t="s">
        <v>205</v>
      </c>
      <c r="D30" s="32">
        <v>9000</v>
      </c>
      <c r="E30" s="27">
        <v>1328</v>
      </c>
      <c r="F30" s="32">
        <f t="shared" si="0"/>
        <v>7672</v>
      </c>
      <c r="G30" s="39"/>
    </row>
    <row r="31" spans="1:7" ht="16.5" customHeight="1" x14ac:dyDescent="0.25">
      <c r="A31" s="26" t="s">
        <v>104</v>
      </c>
      <c r="B31" s="8" t="s">
        <v>10</v>
      </c>
      <c r="C31" s="8" t="s">
        <v>206</v>
      </c>
      <c r="D31" s="32">
        <v>9000</v>
      </c>
      <c r="E31" s="27">
        <v>1328</v>
      </c>
      <c r="F31" s="32">
        <f t="shared" si="0"/>
        <v>7672</v>
      </c>
      <c r="G31" s="39"/>
    </row>
    <row r="32" spans="1:7" ht="16.5" customHeight="1" x14ac:dyDescent="0.25">
      <c r="A32" s="26" t="s">
        <v>104</v>
      </c>
      <c r="B32" s="8" t="s">
        <v>10</v>
      </c>
      <c r="C32" s="8" t="s">
        <v>207</v>
      </c>
      <c r="D32" s="32">
        <v>9000</v>
      </c>
      <c r="E32" s="27">
        <v>1328</v>
      </c>
      <c r="F32" s="32">
        <f t="shared" si="0"/>
        <v>7672</v>
      </c>
      <c r="G32" s="39"/>
    </row>
    <row r="33" spans="1:7" ht="16.5" customHeight="1" x14ac:dyDescent="0.25">
      <c r="A33" s="26" t="s">
        <v>104</v>
      </c>
      <c r="B33" s="8" t="s">
        <v>10</v>
      </c>
      <c r="C33" s="8" t="s">
        <v>208</v>
      </c>
      <c r="D33" s="32">
        <v>9000</v>
      </c>
      <c r="E33" s="27">
        <v>1328</v>
      </c>
      <c r="F33" s="32">
        <f t="shared" si="0"/>
        <v>7672</v>
      </c>
      <c r="G33" s="39"/>
    </row>
    <row r="34" spans="1:7" ht="16.5" customHeight="1" x14ac:dyDescent="0.25">
      <c r="A34" s="26" t="s">
        <v>104</v>
      </c>
      <c r="B34" s="8" t="s">
        <v>10</v>
      </c>
      <c r="C34" s="8" t="s">
        <v>209</v>
      </c>
      <c r="D34" s="32">
        <v>9000</v>
      </c>
      <c r="E34" s="27">
        <v>1328</v>
      </c>
      <c r="F34" s="32">
        <f t="shared" si="0"/>
        <v>7672</v>
      </c>
      <c r="G34" s="39"/>
    </row>
    <row r="35" spans="1:7" ht="16.5" customHeight="1" x14ac:dyDescent="0.25">
      <c r="A35" s="26" t="s">
        <v>104</v>
      </c>
      <c r="B35" s="8" t="s">
        <v>10</v>
      </c>
      <c r="C35" s="8" t="s">
        <v>210</v>
      </c>
      <c r="D35" s="32">
        <v>9000</v>
      </c>
      <c r="E35" s="27">
        <v>1328</v>
      </c>
      <c r="F35" s="32">
        <f t="shared" si="0"/>
        <v>7672</v>
      </c>
      <c r="G35" s="39"/>
    </row>
    <row r="36" spans="1:7" ht="16.5" customHeight="1" x14ac:dyDescent="0.25">
      <c r="A36" s="26" t="s">
        <v>104</v>
      </c>
      <c r="B36" s="8" t="s">
        <v>10</v>
      </c>
      <c r="C36" s="8" t="s">
        <v>211</v>
      </c>
      <c r="D36" s="32">
        <v>9000</v>
      </c>
      <c r="E36" s="27">
        <v>1328</v>
      </c>
      <c r="F36" s="32">
        <f t="shared" si="0"/>
        <v>7672</v>
      </c>
      <c r="G36" s="39"/>
    </row>
    <row r="37" spans="1:7" ht="16.5" customHeight="1" x14ac:dyDescent="0.25">
      <c r="A37" s="26" t="s">
        <v>104</v>
      </c>
      <c r="B37" s="8" t="s">
        <v>10</v>
      </c>
      <c r="C37" s="8" t="s">
        <v>212</v>
      </c>
      <c r="D37" s="32">
        <v>9000</v>
      </c>
      <c r="E37" s="27">
        <v>1328</v>
      </c>
      <c r="F37" s="32">
        <f t="shared" si="0"/>
        <v>7672</v>
      </c>
      <c r="G37" s="39"/>
    </row>
    <row r="38" spans="1:7" ht="16.5" customHeight="1" x14ac:dyDescent="0.25">
      <c r="A38" s="26" t="s">
        <v>104</v>
      </c>
      <c r="B38" s="8" t="s">
        <v>10</v>
      </c>
      <c r="C38" s="8" t="s">
        <v>213</v>
      </c>
      <c r="D38" s="32">
        <v>9000</v>
      </c>
      <c r="E38" s="27">
        <v>1328</v>
      </c>
      <c r="F38" s="32">
        <f t="shared" si="0"/>
        <v>7672</v>
      </c>
      <c r="G38" s="39"/>
    </row>
    <row r="39" spans="1:7" ht="16.5" customHeight="1" x14ac:dyDescent="0.25">
      <c r="A39" s="26" t="s">
        <v>104</v>
      </c>
      <c r="B39" s="8" t="s">
        <v>10</v>
      </c>
      <c r="C39" s="8" t="s">
        <v>214</v>
      </c>
      <c r="D39" s="32">
        <v>9000</v>
      </c>
      <c r="E39" s="27">
        <v>1328</v>
      </c>
      <c r="F39" s="32">
        <f t="shared" si="0"/>
        <v>7672</v>
      </c>
      <c r="G39" s="39"/>
    </row>
    <row r="40" spans="1:7" ht="16.5" customHeight="1" x14ac:dyDescent="0.25">
      <c r="A40" s="26" t="s">
        <v>104</v>
      </c>
      <c r="B40" s="8" t="s">
        <v>10</v>
      </c>
      <c r="C40" s="8" t="s">
        <v>215</v>
      </c>
      <c r="D40" s="32">
        <v>9000</v>
      </c>
      <c r="E40" s="27">
        <v>1328</v>
      </c>
      <c r="F40" s="32">
        <f t="shared" si="0"/>
        <v>7672</v>
      </c>
      <c r="G40" s="39"/>
    </row>
    <row r="41" spans="1:7" ht="16.5" customHeight="1" x14ac:dyDescent="0.25">
      <c r="A41" s="26" t="s">
        <v>104</v>
      </c>
      <c r="B41" s="8" t="s">
        <v>10</v>
      </c>
      <c r="C41" s="8" t="s">
        <v>216</v>
      </c>
      <c r="D41" s="32">
        <v>9000</v>
      </c>
      <c r="E41" s="27">
        <v>1328</v>
      </c>
      <c r="F41" s="32">
        <f t="shared" si="0"/>
        <v>7672</v>
      </c>
      <c r="G41" s="39"/>
    </row>
    <row r="42" spans="1:7" ht="16.5" customHeight="1" x14ac:dyDescent="0.25">
      <c r="A42" s="26" t="s">
        <v>104</v>
      </c>
      <c r="B42" s="8" t="s">
        <v>10</v>
      </c>
      <c r="C42" s="8" t="s">
        <v>217</v>
      </c>
      <c r="D42" s="32">
        <v>9000</v>
      </c>
      <c r="E42" s="27">
        <v>1328</v>
      </c>
      <c r="F42" s="32">
        <f t="shared" si="0"/>
        <v>7672</v>
      </c>
      <c r="G42" s="39"/>
    </row>
    <row r="43" spans="1:7" ht="16.5" customHeight="1" x14ac:dyDescent="0.25">
      <c r="A43" s="30" t="s">
        <v>104</v>
      </c>
      <c r="B43" s="31" t="s">
        <v>10</v>
      </c>
      <c r="C43" s="31" t="s">
        <v>218</v>
      </c>
      <c r="D43" s="32">
        <v>9000</v>
      </c>
      <c r="E43" s="27">
        <v>1328</v>
      </c>
      <c r="F43" s="32">
        <f t="shared" si="0"/>
        <v>7672</v>
      </c>
      <c r="G43" s="39"/>
    </row>
    <row r="44" spans="1:7" ht="16.5" customHeight="1" x14ac:dyDescent="0.25">
      <c r="A44" s="30" t="s">
        <v>104</v>
      </c>
      <c r="B44" s="31" t="s">
        <v>10</v>
      </c>
      <c r="C44" s="31" t="s">
        <v>219</v>
      </c>
      <c r="D44" s="33">
        <v>9000</v>
      </c>
      <c r="E44" s="27">
        <v>1328</v>
      </c>
      <c r="F44" s="32">
        <f t="shared" si="0"/>
        <v>7672</v>
      </c>
      <c r="G44" s="39"/>
    </row>
    <row r="45" spans="1:7" ht="16.5" customHeight="1" x14ac:dyDescent="0.25">
      <c r="A45" s="30" t="s">
        <v>104</v>
      </c>
      <c r="B45" s="31" t="s">
        <v>10</v>
      </c>
      <c r="C45" s="31" t="s">
        <v>220</v>
      </c>
      <c r="D45" s="33">
        <v>9000</v>
      </c>
      <c r="E45" s="27">
        <v>1328</v>
      </c>
      <c r="F45" s="32">
        <f t="shared" si="0"/>
        <v>7672</v>
      </c>
      <c r="G45" s="39"/>
    </row>
    <row r="46" spans="1:7" ht="16.5" customHeight="1" x14ac:dyDescent="0.25">
      <c r="A46" s="30" t="s">
        <v>138</v>
      </c>
      <c r="B46" s="31" t="s">
        <v>7</v>
      </c>
      <c r="C46" s="31" t="s">
        <v>221</v>
      </c>
      <c r="D46" s="33">
        <v>10700</v>
      </c>
      <c r="E46" s="27">
        <v>1328</v>
      </c>
      <c r="F46" s="32">
        <f t="shared" si="0"/>
        <v>9372</v>
      </c>
      <c r="G46" s="39"/>
    </row>
    <row r="47" spans="1:7" ht="16.5" customHeight="1" x14ac:dyDescent="0.25">
      <c r="A47" s="26" t="s">
        <v>140</v>
      </c>
      <c r="B47" s="8" t="s">
        <v>141</v>
      </c>
      <c r="C47" s="8" t="s">
        <v>222</v>
      </c>
      <c r="D47" s="32">
        <v>7250</v>
      </c>
      <c r="E47" s="27">
        <v>1328</v>
      </c>
      <c r="F47" s="32">
        <f t="shared" si="0"/>
        <v>5922</v>
      </c>
      <c r="G47" s="39"/>
    </row>
    <row r="48" spans="1:7" ht="16.5" customHeight="1" x14ac:dyDescent="0.25">
      <c r="A48" s="26" t="s">
        <v>143</v>
      </c>
      <c r="B48" s="8" t="s">
        <v>48</v>
      </c>
      <c r="C48" s="8" t="s">
        <v>223</v>
      </c>
      <c r="D48" s="32">
        <v>20000</v>
      </c>
      <c r="E48" s="27">
        <v>1328</v>
      </c>
      <c r="F48" s="32">
        <f t="shared" si="0"/>
        <v>18672</v>
      </c>
      <c r="G48" s="39"/>
    </row>
    <row r="49" spans="1:7" ht="16.5" customHeight="1" x14ac:dyDescent="0.25">
      <c r="A49" s="30" t="s">
        <v>145</v>
      </c>
      <c r="B49" s="31" t="s">
        <v>51</v>
      </c>
      <c r="C49" s="31" t="s">
        <v>224</v>
      </c>
      <c r="D49" s="33">
        <v>25000</v>
      </c>
      <c r="E49" s="27">
        <v>1328</v>
      </c>
      <c r="F49" s="32">
        <f t="shared" si="0"/>
        <v>23672</v>
      </c>
      <c r="G49" s="39"/>
    </row>
    <row r="50" spans="1:7" ht="16.5" customHeight="1" x14ac:dyDescent="0.25">
      <c r="A50" s="30" t="s">
        <v>147</v>
      </c>
      <c r="B50" s="31" t="s">
        <v>54</v>
      </c>
      <c r="C50" s="31" t="s">
        <v>225</v>
      </c>
      <c r="D50" s="33">
        <v>20000</v>
      </c>
      <c r="E50" s="27">
        <v>1328</v>
      </c>
      <c r="F50" s="32">
        <f t="shared" si="0"/>
        <v>18672</v>
      </c>
      <c r="G50" s="39"/>
    </row>
    <row r="51" spans="1:7" ht="16.5" customHeight="1" x14ac:dyDescent="0.25">
      <c r="A51" s="26" t="s">
        <v>149</v>
      </c>
      <c r="B51" s="8" t="s">
        <v>57</v>
      </c>
      <c r="C51" s="34" t="s">
        <v>226</v>
      </c>
      <c r="D51" s="8">
        <v>18000</v>
      </c>
      <c r="E51" s="27">
        <v>1328</v>
      </c>
      <c r="F51" s="32">
        <f t="shared" si="0"/>
        <v>16672</v>
      </c>
      <c r="G51" s="39"/>
    </row>
    <row r="52" spans="1:7" ht="16.5" customHeight="1" x14ac:dyDescent="0.25">
      <c r="A52" s="26" t="s">
        <v>151</v>
      </c>
      <c r="B52" s="8" t="s">
        <v>152</v>
      </c>
      <c r="C52" s="34" t="s">
        <v>227</v>
      </c>
      <c r="D52" s="8">
        <v>8700</v>
      </c>
      <c r="E52" s="27">
        <v>1328</v>
      </c>
      <c r="F52" s="32">
        <f t="shared" si="0"/>
        <v>7372</v>
      </c>
      <c r="G52" s="39"/>
    </row>
    <row r="53" spans="1:7" ht="16.5" customHeight="1" x14ac:dyDescent="0.25">
      <c r="A53" s="26" t="s">
        <v>154</v>
      </c>
      <c r="B53" s="8" t="s">
        <v>63</v>
      </c>
      <c r="C53" s="34" t="s">
        <v>228</v>
      </c>
      <c r="D53" s="8">
        <v>25000</v>
      </c>
      <c r="E53" s="27">
        <v>1328</v>
      </c>
      <c r="F53" s="32">
        <f t="shared" si="0"/>
        <v>23672</v>
      </c>
      <c r="G53" s="39"/>
    </row>
    <row r="54" spans="1:7" ht="16.5" customHeight="1" x14ac:dyDescent="0.25">
      <c r="A54" s="26" t="s">
        <v>156</v>
      </c>
      <c r="B54" s="8" t="s">
        <v>66</v>
      </c>
      <c r="C54" s="34" t="s">
        <v>229</v>
      </c>
      <c r="D54" s="8">
        <v>19150</v>
      </c>
      <c r="E54" s="27">
        <v>574</v>
      </c>
      <c r="F54" s="32">
        <f t="shared" si="0"/>
        <v>18576</v>
      </c>
      <c r="G54" s="39"/>
    </row>
    <row r="55" spans="1:7" ht="16.5" customHeight="1" x14ac:dyDescent="0.25">
      <c r="A55" s="26" t="s">
        <v>158</v>
      </c>
      <c r="B55" s="8" t="s">
        <v>159</v>
      </c>
      <c r="C55" s="34" t="s">
        <v>230</v>
      </c>
      <c r="D55" s="8">
        <v>9270</v>
      </c>
      <c r="E55" s="27">
        <v>1328</v>
      </c>
      <c r="F55" s="32">
        <f t="shared" si="0"/>
        <v>7942</v>
      </c>
      <c r="G55" s="39"/>
    </row>
    <row r="56" spans="1:7" ht="16.5" customHeight="1" x14ac:dyDescent="0.25">
      <c r="A56" s="26" t="s">
        <v>161</v>
      </c>
      <c r="B56" s="8" t="s">
        <v>162</v>
      </c>
      <c r="C56" s="34" t="s">
        <v>231</v>
      </c>
      <c r="D56" s="8">
        <v>14000</v>
      </c>
      <c r="E56" s="27">
        <v>1328</v>
      </c>
      <c r="F56" s="32">
        <f t="shared" si="0"/>
        <v>12672</v>
      </c>
      <c r="G56" s="39"/>
    </row>
    <row r="57" spans="1:7" ht="16.5" customHeight="1" x14ac:dyDescent="0.25">
      <c r="A57" s="26" t="s">
        <v>232</v>
      </c>
      <c r="B57" s="8" t="s">
        <v>74</v>
      </c>
      <c r="C57" s="34" t="s">
        <v>233</v>
      </c>
      <c r="D57" s="8">
        <v>15700</v>
      </c>
      <c r="E57" s="27">
        <v>1328</v>
      </c>
      <c r="F57" s="32">
        <f t="shared" si="0"/>
        <v>14372</v>
      </c>
      <c r="G57" s="39"/>
    </row>
    <row r="58" spans="1:7" ht="16.5" customHeight="1" x14ac:dyDescent="0.25">
      <c r="A58" s="26" t="s">
        <v>234</v>
      </c>
      <c r="B58" s="8" t="s">
        <v>167</v>
      </c>
      <c r="C58" s="34" t="s">
        <v>235</v>
      </c>
      <c r="D58" s="8">
        <v>8335</v>
      </c>
      <c r="E58" s="27">
        <v>1328</v>
      </c>
      <c r="F58" s="32">
        <f t="shared" si="0"/>
        <v>7007</v>
      </c>
      <c r="G58" s="39"/>
    </row>
    <row r="59" spans="1:7" ht="16.5" customHeight="1" x14ac:dyDescent="0.25">
      <c r="A59" s="26" t="s">
        <v>169</v>
      </c>
      <c r="B59" s="8" t="s">
        <v>170</v>
      </c>
      <c r="C59" s="34" t="s">
        <v>236</v>
      </c>
      <c r="D59" s="8">
        <v>11800</v>
      </c>
      <c r="E59" s="27">
        <v>1328</v>
      </c>
      <c r="F59" s="32">
        <f t="shared" si="0"/>
        <v>10472</v>
      </c>
      <c r="G59" s="39"/>
    </row>
    <row r="60" spans="1:7" ht="16.5" customHeight="1" x14ac:dyDescent="0.25">
      <c r="A60" s="26" t="s">
        <v>76</v>
      </c>
      <c r="B60" s="8" t="s">
        <v>77</v>
      </c>
      <c r="C60" s="34" t="s">
        <v>237</v>
      </c>
      <c r="D60" s="8">
        <v>4800</v>
      </c>
      <c r="E60" s="27">
        <v>1328</v>
      </c>
      <c r="F60" s="32">
        <f t="shared" si="0"/>
        <v>3472</v>
      </c>
      <c r="G60" s="39"/>
    </row>
    <row r="61" spans="1:7" ht="16.5" customHeight="1" x14ac:dyDescent="0.25">
      <c r="A61" s="26" t="s">
        <v>173</v>
      </c>
      <c r="B61" s="8" t="s">
        <v>85</v>
      </c>
      <c r="C61" s="34" t="s">
        <v>238</v>
      </c>
      <c r="D61" s="8">
        <v>14440</v>
      </c>
      <c r="E61" s="27">
        <v>1328</v>
      </c>
      <c r="F61" s="32">
        <f t="shared" si="0"/>
        <v>13112</v>
      </c>
      <c r="G61" s="39"/>
    </row>
    <row r="62" spans="1:7" ht="16.5" customHeight="1" x14ac:dyDescent="0.25">
      <c r="A62" s="26" t="s">
        <v>175</v>
      </c>
      <c r="B62" s="8" t="s">
        <v>239</v>
      </c>
      <c r="C62" s="34" t="s">
        <v>240</v>
      </c>
      <c r="D62" s="8">
        <v>19525</v>
      </c>
      <c r="E62" s="27">
        <v>1328</v>
      </c>
      <c r="F62" s="32">
        <f t="shared" si="0"/>
        <v>18197</v>
      </c>
      <c r="G62" s="39"/>
    </row>
    <row r="63" spans="1:7" ht="16.5" customHeight="1" x14ac:dyDescent="0.25">
      <c r="A63" s="26" t="s">
        <v>178</v>
      </c>
      <c r="B63" s="8" t="s">
        <v>179</v>
      </c>
      <c r="C63" s="34" t="s">
        <v>241</v>
      </c>
      <c r="D63" s="8">
        <v>10975</v>
      </c>
      <c r="E63" s="27">
        <v>1328</v>
      </c>
      <c r="F63" s="32">
        <f t="shared" si="0"/>
        <v>9647</v>
      </c>
      <c r="G63" s="39"/>
    </row>
    <row r="64" spans="1:7" ht="16.5" customHeight="1" x14ac:dyDescent="0.25">
      <c r="A64" s="26" t="s">
        <v>181</v>
      </c>
      <c r="B64" s="8" t="s">
        <v>242</v>
      </c>
      <c r="C64" s="34" t="s">
        <v>243</v>
      </c>
      <c r="D64" s="8">
        <v>17740</v>
      </c>
      <c r="E64" s="27">
        <v>574</v>
      </c>
      <c r="F64" s="32">
        <f t="shared" si="0"/>
        <v>17166</v>
      </c>
      <c r="G64" s="39"/>
    </row>
    <row r="65" spans="1:7" ht="16.5" customHeight="1" x14ac:dyDescent="0.25">
      <c r="A65" s="26" t="s">
        <v>183</v>
      </c>
      <c r="B65" s="8" t="s">
        <v>97</v>
      </c>
      <c r="C65" s="34" t="s">
        <v>244</v>
      </c>
      <c r="D65" s="8">
        <v>19100</v>
      </c>
      <c r="E65" s="27">
        <v>1328</v>
      </c>
      <c r="F65" s="32">
        <f t="shared" si="0"/>
        <v>17772</v>
      </c>
      <c r="G65" s="39"/>
    </row>
    <row r="66" spans="1:7" ht="16.5" customHeight="1" x14ac:dyDescent="0.25">
      <c r="A66" s="26" t="s">
        <v>185</v>
      </c>
      <c r="B66" s="8" t="s">
        <v>100</v>
      </c>
      <c r="C66" s="34" t="s">
        <v>245</v>
      </c>
      <c r="D66" s="8">
        <v>18180</v>
      </c>
      <c r="E66" s="27">
        <v>1328</v>
      </c>
      <c r="F66" s="32">
        <f t="shared" si="0"/>
        <v>16852</v>
      </c>
      <c r="G66" s="39"/>
    </row>
    <row r="67" spans="1:7" x14ac:dyDescent="0.25">
      <c r="C67" s="58"/>
      <c r="F67" s="28">
        <f>MIN(F12:F66)</f>
        <v>3472</v>
      </c>
      <c r="G67" s="28"/>
    </row>
    <row r="69" spans="1:7" x14ac:dyDescent="0.25">
      <c r="A69" s="59"/>
    </row>
    <row r="72" spans="1:7" x14ac:dyDescent="0.25">
      <c r="A72" s="56"/>
    </row>
  </sheetData>
  <mergeCells count="3">
    <mergeCell ref="A7:G7"/>
    <mergeCell ref="A9:C9"/>
    <mergeCell ref="D9:G9"/>
  </mergeCells>
  <pageMargins left="0.25" right="0.25" top="0.75" bottom="0.75" header="0.3" footer="0.3"/>
  <pageSetup paperSize="9" orientation="landscape" r:id="rId1"/>
  <headerFooter>
    <oddFooter>&amp;LGACA SER FORM 205-2     (10/2008)&amp;RPage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3:G73"/>
  <sheetViews>
    <sheetView zoomScaleNormal="100" workbookViewId="0">
      <selection activeCell="C2" sqref="C2"/>
    </sheetView>
  </sheetViews>
  <sheetFormatPr defaultColWidth="15.6640625" defaultRowHeight="13.2" x14ac:dyDescent="0.25"/>
  <cols>
    <col min="1" max="1" width="29.88671875" customWidth="1"/>
    <col min="2" max="2" width="15.44140625" customWidth="1"/>
    <col min="3" max="3" width="17.88671875" customWidth="1"/>
    <col min="4" max="5" width="15.6640625" customWidth="1"/>
    <col min="6" max="6" width="13.5546875" customWidth="1"/>
    <col min="7" max="7" width="25.44140625" customWidth="1"/>
    <col min="8" max="8" width="12.6640625" customWidth="1"/>
    <col min="9" max="9" width="12.5546875" customWidth="1"/>
    <col min="10" max="10" width="17.6640625" customWidth="1"/>
    <col min="11" max="11" width="43.44140625" customWidth="1"/>
  </cols>
  <sheetData>
    <row r="3" spans="1:7" ht="22.8" x14ac:dyDescent="0.4">
      <c r="A3" s="2"/>
      <c r="G3" s="3"/>
    </row>
    <row r="4" spans="1:7" ht="18" x14ac:dyDescent="0.35">
      <c r="A4" s="4"/>
      <c r="G4" s="5"/>
    </row>
    <row r="5" spans="1:7" x14ac:dyDescent="0.25">
      <c r="A5" s="6"/>
      <c r="G5" s="7"/>
    </row>
    <row r="6" spans="1:7" ht="10.5" customHeight="1" x14ac:dyDescent="0.25"/>
    <row r="7" spans="1:7" ht="27" customHeight="1" x14ac:dyDescent="0.25">
      <c r="A7" s="128" t="s">
        <v>272</v>
      </c>
      <c r="B7" s="129"/>
      <c r="C7" s="129"/>
      <c r="D7" s="129"/>
      <c r="E7" s="129"/>
      <c r="F7" s="129"/>
      <c r="G7" s="130"/>
    </row>
    <row r="8" spans="1:7" ht="19.5" customHeight="1" x14ac:dyDescent="0.25">
      <c r="A8" s="9" t="s">
        <v>288</v>
      </c>
      <c r="B8" s="10"/>
      <c r="C8" s="11"/>
      <c r="D8" s="9" t="s">
        <v>273</v>
      </c>
      <c r="E8" s="12"/>
      <c r="F8" s="12"/>
      <c r="G8" s="11"/>
    </row>
    <row r="9" spans="1:7" ht="25.5" customHeight="1" x14ac:dyDescent="0.25">
      <c r="A9" s="131" t="s">
        <v>575</v>
      </c>
      <c r="B9" s="132"/>
      <c r="C9" s="133"/>
      <c r="D9" s="140"/>
      <c r="E9" s="141"/>
      <c r="F9" s="141"/>
      <c r="G9" s="142"/>
    </row>
    <row r="10" spans="1:7" ht="9" customHeight="1" x14ac:dyDescent="0.25">
      <c r="A10" s="13"/>
      <c r="B10" s="14"/>
      <c r="C10" s="15"/>
      <c r="D10" s="16"/>
      <c r="E10" s="17"/>
      <c r="F10" s="18"/>
      <c r="G10" s="15"/>
    </row>
    <row r="11" spans="1:7" ht="25.5" customHeight="1" x14ac:dyDescent="0.25">
      <c r="A11" s="19" t="s">
        <v>0</v>
      </c>
      <c r="B11" s="19" t="s">
        <v>1</v>
      </c>
      <c r="C11" s="19" t="s">
        <v>2</v>
      </c>
      <c r="D11" s="20" t="s">
        <v>276</v>
      </c>
      <c r="E11" s="24" t="s">
        <v>277</v>
      </c>
      <c r="F11" s="25" t="s">
        <v>278</v>
      </c>
      <c r="G11" s="38" t="s">
        <v>279</v>
      </c>
    </row>
    <row r="12" spans="1:7" ht="32.25" customHeight="1" x14ac:dyDescent="0.25">
      <c r="A12" s="26" t="s">
        <v>102</v>
      </c>
      <c r="B12" s="8" t="s">
        <v>246</v>
      </c>
      <c r="C12" s="8" t="s">
        <v>293</v>
      </c>
      <c r="D12" s="8">
        <v>18000</v>
      </c>
      <c r="E12" s="29">
        <v>1845</v>
      </c>
      <c r="F12" s="8">
        <f>D12-E12</f>
        <v>16155</v>
      </c>
      <c r="G12" s="39"/>
    </row>
    <row r="13" spans="1:7" ht="16.5" customHeight="1" x14ac:dyDescent="0.25">
      <c r="A13" s="26" t="s">
        <v>104</v>
      </c>
      <c r="B13" s="8" t="s">
        <v>10</v>
      </c>
      <c r="C13" s="8" t="s">
        <v>294</v>
      </c>
      <c r="D13" s="8">
        <v>18000</v>
      </c>
      <c r="E13" s="29">
        <v>1701</v>
      </c>
      <c r="F13" s="8">
        <f t="shared" ref="F13:F66" si="0">D13-E13</f>
        <v>16299</v>
      </c>
      <c r="G13" s="39"/>
    </row>
    <row r="14" spans="1:7" ht="16.5" customHeight="1" x14ac:dyDescent="0.25">
      <c r="A14" s="26" t="s">
        <v>104</v>
      </c>
      <c r="B14" s="8" t="s">
        <v>10</v>
      </c>
      <c r="C14" s="8" t="s">
        <v>295</v>
      </c>
      <c r="D14" s="8">
        <v>18000</v>
      </c>
      <c r="E14" s="29">
        <v>1701</v>
      </c>
      <c r="F14" s="8">
        <f t="shared" si="0"/>
        <v>16299</v>
      </c>
      <c r="G14" s="39"/>
    </row>
    <row r="15" spans="1:7" ht="16.5" customHeight="1" x14ac:dyDescent="0.25">
      <c r="A15" s="26" t="s">
        <v>104</v>
      </c>
      <c r="B15" s="8" t="s">
        <v>10</v>
      </c>
      <c r="C15" s="8" t="s">
        <v>296</v>
      </c>
      <c r="D15" s="8">
        <v>18000</v>
      </c>
      <c r="E15" s="29">
        <v>1701</v>
      </c>
      <c r="F15" s="8">
        <f t="shared" si="0"/>
        <v>16299</v>
      </c>
      <c r="G15" s="39"/>
    </row>
    <row r="16" spans="1:7" ht="16.5" customHeight="1" x14ac:dyDescent="0.25">
      <c r="A16" s="26" t="s">
        <v>104</v>
      </c>
      <c r="B16" s="8" t="s">
        <v>10</v>
      </c>
      <c r="C16" s="8" t="s">
        <v>297</v>
      </c>
      <c r="D16" s="8">
        <v>18000</v>
      </c>
      <c r="E16" s="29">
        <v>1701</v>
      </c>
      <c r="F16" s="8">
        <f t="shared" si="0"/>
        <v>16299</v>
      </c>
      <c r="G16" s="39"/>
    </row>
    <row r="17" spans="1:7" ht="16.5" customHeight="1" x14ac:dyDescent="0.25">
      <c r="A17" s="26" t="s">
        <v>104</v>
      </c>
      <c r="B17" s="8" t="s">
        <v>10</v>
      </c>
      <c r="C17" s="8" t="s">
        <v>298</v>
      </c>
      <c r="D17" s="8">
        <v>18000</v>
      </c>
      <c r="E17" s="29">
        <v>1701</v>
      </c>
      <c r="F17" s="8">
        <f t="shared" si="0"/>
        <v>16299</v>
      </c>
      <c r="G17" s="39"/>
    </row>
    <row r="18" spans="1:7" ht="16.5" customHeight="1" x14ac:dyDescent="0.25">
      <c r="A18" s="26" t="s">
        <v>104</v>
      </c>
      <c r="B18" s="8" t="s">
        <v>10</v>
      </c>
      <c r="C18" s="8" t="s">
        <v>299</v>
      </c>
      <c r="D18" s="8">
        <v>18000</v>
      </c>
      <c r="E18" s="29">
        <v>1701</v>
      </c>
      <c r="F18" s="8">
        <f t="shared" si="0"/>
        <v>16299</v>
      </c>
      <c r="G18" s="39"/>
    </row>
    <row r="19" spans="1:7" ht="16.5" customHeight="1" x14ac:dyDescent="0.25">
      <c r="A19" s="26" t="s">
        <v>104</v>
      </c>
      <c r="B19" s="8" t="s">
        <v>10</v>
      </c>
      <c r="C19" s="8" t="s">
        <v>300</v>
      </c>
      <c r="D19" s="8">
        <v>18000</v>
      </c>
      <c r="E19" s="29">
        <v>1701</v>
      </c>
      <c r="F19" s="8">
        <f t="shared" si="0"/>
        <v>16299</v>
      </c>
      <c r="G19" s="39"/>
    </row>
    <row r="20" spans="1:7" ht="16.5" customHeight="1" x14ac:dyDescent="0.25">
      <c r="A20" s="26" t="s">
        <v>104</v>
      </c>
      <c r="B20" s="8" t="s">
        <v>10</v>
      </c>
      <c r="C20" s="8" t="s">
        <v>301</v>
      </c>
      <c r="D20" s="8">
        <v>18000</v>
      </c>
      <c r="E20" s="29">
        <v>1701</v>
      </c>
      <c r="F20" s="8">
        <f t="shared" si="0"/>
        <v>16299</v>
      </c>
      <c r="G20" s="39"/>
    </row>
    <row r="21" spans="1:7" ht="16.5" customHeight="1" x14ac:dyDescent="0.25">
      <c r="A21" s="26" t="s">
        <v>104</v>
      </c>
      <c r="B21" s="8" t="s">
        <v>10</v>
      </c>
      <c r="C21" s="8" t="s">
        <v>302</v>
      </c>
      <c r="D21" s="8">
        <v>18000</v>
      </c>
      <c r="E21" s="29">
        <v>1701</v>
      </c>
      <c r="F21" s="8">
        <f t="shared" si="0"/>
        <v>16299</v>
      </c>
      <c r="G21" s="39"/>
    </row>
    <row r="22" spans="1:7" ht="16.5" customHeight="1" x14ac:dyDescent="0.25">
      <c r="A22" s="26" t="s">
        <v>104</v>
      </c>
      <c r="B22" s="8" t="s">
        <v>10</v>
      </c>
      <c r="C22" s="8" t="s">
        <v>303</v>
      </c>
      <c r="D22" s="8">
        <v>18000</v>
      </c>
      <c r="E22" s="29">
        <v>1701</v>
      </c>
      <c r="F22" s="8">
        <f t="shared" si="0"/>
        <v>16299</v>
      </c>
      <c r="G22" s="39"/>
    </row>
    <row r="23" spans="1:7" ht="16.5" customHeight="1" x14ac:dyDescent="0.25">
      <c r="A23" s="26" t="s">
        <v>104</v>
      </c>
      <c r="B23" s="8" t="s">
        <v>10</v>
      </c>
      <c r="C23" s="8" t="s">
        <v>304</v>
      </c>
      <c r="D23" s="8">
        <v>18000</v>
      </c>
      <c r="E23" s="29">
        <v>1701</v>
      </c>
      <c r="F23" s="8">
        <f t="shared" si="0"/>
        <v>16299</v>
      </c>
      <c r="G23" s="39"/>
    </row>
    <row r="24" spans="1:7" ht="16.5" customHeight="1" x14ac:dyDescent="0.25">
      <c r="A24" s="26" t="s">
        <v>104</v>
      </c>
      <c r="B24" s="8" t="s">
        <v>10</v>
      </c>
      <c r="C24" s="8" t="s">
        <v>305</v>
      </c>
      <c r="D24" s="8">
        <v>18000</v>
      </c>
      <c r="E24" s="29">
        <v>1701</v>
      </c>
      <c r="F24" s="8">
        <f t="shared" si="0"/>
        <v>16299</v>
      </c>
      <c r="G24" s="39"/>
    </row>
    <row r="25" spans="1:7" ht="16.5" customHeight="1" x14ac:dyDescent="0.25">
      <c r="A25" s="26" t="s">
        <v>104</v>
      </c>
      <c r="B25" s="8" t="s">
        <v>10</v>
      </c>
      <c r="C25" s="8" t="s">
        <v>306</v>
      </c>
      <c r="D25" s="8">
        <v>18000</v>
      </c>
      <c r="E25" s="29">
        <v>1701</v>
      </c>
      <c r="F25" s="8">
        <f t="shared" si="0"/>
        <v>16299</v>
      </c>
      <c r="G25" s="39"/>
    </row>
    <row r="26" spans="1:7" ht="16.5" customHeight="1" x14ac:dyDescent="0.25">
      <c r="A26" s="26" t="s">
        <v>104</v>
      </c>
      <c r="B26" s="8" t="s">
        <v>10</v>
      </c>
      <c r="C26" s="8" t="s">
        <v>307</v>
      </c>
      <c r="D26" s="8">
        <v>18000</v>
      </c>
      <c r="E26" s="29">
        <v>1701</v>
      </c>
      <c r="F26" s="8">
        <f t="shared" si="0"/>
        <v>16299</v>
      </c>
      <c r="G26" s="39"/>
    </row>
    <row r="27" spans="1:7" ht="16.5" customHeight="1" x14ac:dyDescent="0.25">
      <c r="A27" s="26" t="s">
        <v>104</v>
      </c>
      <c r="B27" s="8" t="s">
        <v>10</v>
      </c>
      <c r="C27" s="8" t="s">
        <v>308</v>
      </c>
      <c r="D27" s="8">
        <v>18000</v>
      </c>
      <c r="E27" s="29">
        <v>1701</v>
      </c>
      <c r="F27" s="8">
        <f t="shared" si="0"/>
        <v>16299</v>
      </c>
      <c r="G27" s="39"/>
    </row>
    <row r="28" spans="1:7" ht="16.5" customHeight="1" x14ac:dyDescent="0.25">
      <c r="A28" s="26" t="s">
        <v>104</v>
      </c>
      <c r="B28" s="8" t="s">
        <v>10</v>
      </c>
      <c r="C28" s="8" t="s">
        <v>309</v>
      </c>
      <c r="D28" s="8">
        <v>18000</v>
      </c>
      <c r="E28" s="29">
        <v>1701</v>
      </c>
      <c r="F28" s="8">
        <f t="shared" si="0"/>
        <v>16299</v>
      </c>
      <c r="G28" s="39"/>
    </row>
    <row r="29" spans="1:7" ht="16.5" customHeight="1" x14ac:dyDescent="0.25">
      <c r="A29" s="26" t="s">
        <v>104</v>
      </c>
      <c r="B29" s="8" t="s">
        <v>10</v>
      </c>
      <c r="C29" s="8" t="s">
        <v>310</v>
      </c>
      <c r="D29" s="8">
        <v>18000</v>
      </c>
      <c r="E29" s="29">
        <v>1701</v>
      </c>
      <c r="F29" s="8">
        <f t="shared" si="0"/>
        <v>16299</v>
      </c>
      <c r="G29" s="39"/>
    </row>
    <row r="30" spans="1:7" ht="16.5" customHeight="1" x14ac:dyDescent="0.25">
      <c r="A30" s="26" t="s">
        <v>104</v>
      </c>
      <c r="B30" s="8" t="s">
        <v>10</v>
      </c>
      <c r="C30" s="8" t="s">
        <v>311</v>
      </c>
      <c r="D30" s="8">
        <v>18000</v>
      </c>
      <c r="E30" s="29">
        <v>1701</v>
      </c>
      <c r="F30" s="8">
        <f t="shared" si="0"/>
        <v>16299</v>
      </c>
      <c r="G30" s="39"/>
    </row>
    <row r="31" spans="1:7" ht="16.5" customHeight="1" x14ac:dyDescent="0.25">
      <c r="A31" s="26" t="s">
        <v>104</v>
      </c>
      <c r="B31" s="8" t="s">
        <v>10</v>
      </c>
      <c r="C31" s="8" t="s">
        <v>312</v>
      </c>
      <c r="D31" s="8">
        <v>18000</v>
      </c>
      <c r="E31" s="29">
        <v>1701</v>
      </c>
      <c r="F31" s="8">
        <f t="shared" si="0"/>
        <v>16299</v>
      </c>
      <c r="G31" s="39"/>
    </row>
    <row r="32" spans="1:7" ht="16.5" customHeight="1" x14ac:dyDescent="0.25">
      <c r="A32" s="26" t="s">
        <v>104</v>
      </c>
      <c r="B32" s="8" t="s">
        <v>10</v>
      </c>
      <c r="C32" s="8" t="s">
        <v>313</v>
      </c>
      <c r="D32" s="8">
        <v>18000</v>
      </c>
      <c r="E32" s="29">
        <v>1701</v>
      </c>
      <c r="F32" s="8">
        <f t="shared" si="0"/>
        <v>16299</v>
      </c>
      <c r="G32" s="39"/>
    </row>
    <row r="33" spans="1:7" ht="16.5" customHeight="1" x14ac:dyDescent="0.25">
      <c r="A33" s="26" t="s">
        <v>104</v>
      </c>
      <c r="B33" s="8" t="s">
        <v>10</v>
      </c>
      <c r="C33" s="8" t="s">
        <v>314</v>
      </c>
      <c r="D33" s="8">
        <v>18000</v>
      </c>
      <c r="E33" s="29">
        <v>1701</v>
      </c>
      <c r="F33" s="8">
        <f t="shared" si="0"/>
        <v>16299</v>
      </c>
      <c r="G33" s="39"/>
    </row>
    <row r="34" spans="1:7" ht="16.5" customHeight="1" x14ac:dyDescent="0.25">
      <c r="A34" s="26" t="s">
        <v>104</v>
      </c>
      <c r="B34" s="8" t="s">
        <v>10</v>
      </c>
      <c r="C34" s="8" t="s">
        <v>315</v>
      </c>
      <c r="D34" s="8">
        <v>18000</v>
      </c>
      <c r="E34" s="29">
        <v>1701</v>
      </c>
      <c r="F34" s="8">
        <f t="shared" si="0"/>
        <v>16299</v>
      </c>
      <c r="G34" s="39"/>
    </row>
    <row r="35" spans="1:7" ht="16.5" customHeight="1" x14ac:dyDescent="0.25">
      <c r="A35" s="26" t="s">
        <v>104</v>
      </c>
      <c r="B35" s="8" t="s">
        <v>10</v>
      </c>
      <c r="C35" s="8" t="s">
        <v>316</v>
      </c>
      <c r="D35" s="8">
        <v>18000</v>
      </c>
      <c r="E35" s="29">
        <v>1701</v>
      </c>
      <c r="F35" s="8">
        <f t="shared" si="0"/>
        <v>16299</v>
      </c>
      <c r="G35" s="39"/>
    </row>
    <row r="36" spans="1:7" ht="16.5" customHeight="1" x14ac:dyDescent="0.25">
      <c r="A36" s="26" t="s">
        <v>104</v>
      </c>
      <c r="B36" s="8" t="s">
        <v>10</v>
      </c>
      <c r="C36" s="8" t="s">
        <v>317</v>
      </c>
      <c r="D36" s="8">
        <v>18000</v>
      </c>
      <c r="E36" s="29">
        <v>1701</v>
      </c>
      <c r="F36" s="8">
        <f t="shared" si="0"/>
        <v>16299</v>
      </c>
      <c r="G36" s="39"/>
    </row>
    <row r="37" spans="1:7" ht="16.5" customHeight="1" x14ac:dyDescent="0.25">
      <c r="A37" s="26" t="s">
        <v>104</v>
      </c>
      <c r="B37" s="8" t="s">
        <v>10</v>
      </c>
      <c r="C37" s="8" t="s">
        <v>318</v>
      </c>
      <c r="D37" s="8">
        <v>18000</v>
      </c>
      <c r="E37" s="29">
        <v>1701</v>
      </c>
      <c r="F37" s="8">
        <f t="shared" si="0"/>
        <v>16299</v>
      </c>
      <c r="G37" s="39"/>
    </row>
    <row r="38" spans="1:7" ht="16.5" customHeight="1" x14ac:dyDescent="0.25">
      <c r="A38" s="26" t="s">
        <v>104</v>
      </c>
      <c r="B38" s="8" t="s">
        <v>10</v>
      </c>
      <c r="C38" s="8" t="s">
        <v>319</v>
      </c>
      <c r="D38" s="8">
        <v>18000</v>
      </c>
      <c r="E38" s="29">
        <v>1701</v>
      </c>
      <c r="F38" s="8">
        <f t="shared" si="0"/>
        <v>16299</v>
      </c>
      <c r="G38" s="39"/>
    </row>
    <row r="39" spans="1:7" ht="16.5" customHeight="1" x14ac:dyDescent="0.25">
      <c r="A39" s="26" t="s">
        <v>104</v>
      </c>
      <c r="B39" s="8" t="s">
        <v>10</v>
      </c>
      <c r="C39" s="8" t="s">
        <v>320</v>
      </c>
      <c r="D39" s="8">
        <v>18000</v>
      </c>
      <c r="E39" s="29">
        <v>1701</v>
      </c>
      <c r="F39" s="8">
        <f t="shared" si="0"/>
        <v>16299</v>
      </c>
      <c r="G39" s="39"/>
    </row>
    <row r="40" spans="1:7" ht="16.5" customHeight="1" x14ac:dyDescent="0.25">
      <c r="A40" s="26" t="s">
        <v>104</v>
      </c>
      <c r="B40" s="8" t="s">
        <v>10</v>
      </c>
      <c r="C40" s="8" t="s">
        <v>321</v>
      </c>
      <c r="D40" s="8">
        <v>18000</v>
      </c>
      <c r="E40" s="29">
        <v>1701</v>
      </c>
      <c r="F40" s="8">
        <f t="shared" si="0"/>
        <v>16299</v>
      </c>
      <c r="G40" s="39"/>
    </row>
    <row r="41" spans="1:7" ht="16.5" customHeight="1" x14ac:dyDescent="0.25">
      <c r="A41" s="26" t="s">
        <v>104</v>
      </c>
      <c r="B41" s="8" t="s">
        <v>10</v>
      </c>
      <c r="C41" s="8" t="s">
        <v>322</v>
      </c>
      <c r="D41" s="8">
        <v>18000</v>
      </c>
      <c r="E41" s="29">
        <v>1701</v>
      </c>
      <c r="F41" s="8">
        <f t="shared" si="0"/>
        <v>16299</v>
      </c>
      <c r="G41" s="39"/>
    </row>
    <row r="42" spans="1:7" ht="16.5" customHeight="1" x14ac:dyDescent="0.25">
      <c r="A42" s="26" t="s">
        <v>104</v>
      </c>
      <c r="B42" s="8" t="s">
        <v>10</v>
      </c>
      <c r="C42" s="8" t="s">
        <v>323</v>
      </c>
      <c r="D42" s="8">
        <v>18000</v>
      </c>
      <c r="E42" s="29">
        <v>1701</v>
      </c>
      <c r="F42" s="8">
        <f t="shared" si="0"/>
        <v>16299</v>
      </c>
      <c r="G42" s="39"/>
    </row>
    <row r="43" spans="1:7" ht="16.5" customHeight="1" x14ac:dyDescent="0.25">
      <c r="A43" s="30" t="s">
        <v>104</v>
      </c>
      <c r="B43" s="31" t="s">
        <v>10</v>
      </c>
      <c r="C43" s="31" t="s">
        <v>324</v>
      </c>
      <c r="D43" s="8">
        <v>18000</v>
      </c>
      <c r="E43" s="29">
        <v>1701</v>
      </c>
      <c r="F43" s="8">
        <f t="shared" si="0"/>
        <v>16299</v>
      </c>
      <c r="G43" s="39"/>
    </row>
    <row r="44" spans="1:7" ht="16.5" customHeight="1" x14ac:dyDescent="0.25">
      <c r="A44" s="30" t="s">
        <v>104</v>
      </c>
      <c r="B44" s="31" t="s">
        <v>10</v>
      </c>
      <c r="C44" s="31" t="s">
        <v>325</v>
      </c>
      <c r="D44" s="31">
        <v>18000</v>
      </c>
      <c r="E44" s="29">
        <v>1701</v>
      </c>
      <c r="F44" s="8">
        <f t="shared" si="0"/>
        <v>16299</v>
      </c>
      <c r="G44" s="39"/>
    </row>
    <row r="45" spans="1:7" ht="16.5" customHeight="1" x14ac:dyDescent="0.25">
      <c r="A45" s="30" t="s">
        <v>104</v>
      </c>
      <c r="B45" s="31" t="s">
        <v>10</v>
      </c>
      <c r="C45" s="31" t="s">
        <v>326</v>
      </c>
      <c r="D45" s="31">
        <v>18000</v>
      </c>
      <c r="E45" s="29">
        <v>1701</v>
      </c>
      <c r="F45" s="8">
        <f t="shared" si="0"/>
        <v>16299</v>
      </c>
      <c r="G45" s="39"/>
    </row>
    <row r="46" spans="1:7" ht="26.25" customHeight="1" x14ac:dyDescent="0.25">
      <c r="A46" s="30" t="s">
        <v>138</v>
      </c>
      <c r="B46" s="31" t="s">
        <v>249</v>
      </c>
      <c r="C46" s="31" t="s">
        <v>327</v>
      </c>
      <c r="D46" s="31">
        <v>10700</v>
      </c>
      <c r="E46" s="29">
        <v>1845</v>
      </c>
      <c r="F46" s="8">
        <f t="shared" si="0"/>
        <v>8855</v>
      </c>
      <c r="G46" s="39"/>
    </row>
    <row r="47" spans="1:7" ht="16.5" customHeight="1" x14ac:dyDescent="0.25">
      <c r="A47" s="26" t="s">
        <v>140</v>
      </c>
      <c r="B47" s="8" t="s">
        <v>45</v>
      </c>
      <c r="C47" s="8" t="s">
        <v>328</v>
      </c>
      <c r="D47" s="8">
        <v>7750</v>
      </c>
      <c r="E47" s="29">
        <v>1845</v>
      </c>
      <c r="F47" s="8">
        <f t="shared" si="0"/>
        <v>5905</v>
      </c>
      <c r="G47" s="39" t="s">
        <v>292</v>
      </c>
    </row>
    <row r="48" spans="1:7" ht="16.5" customHeight="1" x14ac:dyDescent="0.25">
      <c r="A48" s="26" t="s">
        <v>143</v>
      </c>
      <c r="B48" s="8" t="s">
        <v>48</v>
      </c>
      <c r="C48" s="8" t="s">
        <v>329</v>
      </c>
      <c r="D48" s="8">
        <v>20000</v>
      </c>
      <c r="E48" s="29">
        <v>1845</v>
      </c>
      <c r="F48" s="8">
        <f t="shared" si="0"/>
        <v>18155</v>
      </c>
      <c r="G48" s="39"/>
    </row>
    <row r="49" spans="1:7" ht="16.5" customHeight="1" x14ac:dyDescent="0.25">
      <c r="A49" s="30" t="s">
        <v>145</v>
      </c>
      <c r="B49" s="31" t="s">
        <v>51</v>
      </c>
      <c r="C49" s="31" t="s">
        <v>330</v>
      </c>
      <c r="D49" s="31">
        <v>25000</v>
      </c>
      <c r="E49" s="29">
        <v>1845</v>
      </c>
      <c r="F49" s="8">
        <f t="shared" si="0"/>
        <v>23155</v>
      </c>
      <c r="G49" s="39"/>
    </row>
    <row r="50" spans="1:7" ht="16.5" customHeight="1" x14ac:dyDescent="0.25">
      <c r="A50" s="30" t="s">
        <v>147</v>
      </c>
      <c r="B50" s="31" t="s">
        <v>54</v>
      </c>
      <c r="C50" s="31" t="s">
        <v>331</v>
      </c>
      <c r="D50" s="31">
        <v>20000</v>
      </c>
      <c r="E50" s="29">
        <v>1845</v>
      </c>
      <c r="F50" s="8">
        <f t="shared" si="0"/>
        <v>18155</v>
      </c>
      <c r="G50" s="39"/>
    </row>
    <row r="51" spans="1:7" ht="16.5" customHeight="1" x14ac:dyDescent="0.25">
      <c r="A51" s="26" t="s">
        <v>149</v>
      </c>
      <c r="B51" s="8" t="s">
        <v>57</v>
      </c>
      <c r="C51" s="8" t="s">
        <v>332</v>
      </c>
      <c r="D51" s="8">
        <v>18010</v>
      </c>
      <c r="E51" s="29">
        <v>1845</v>
      </c>
      <c r="F51" s="8">
        <f t="shared" si="0"/>
        <v>16165</v>
      </c>
      <c r="G51" s="39"/>
    </row>
    <row r="52" spans="1:7" ht="16.5" customHeight="1" x14ac:dyDescent="0.25">
      <c r="A52" s="26" t="s">
        <v>151</v>
      </c>
      <c r="B52" s="8" t="s">
        <v>60</v>
      </c>
      <c r="C52" s="8" t="s">
        <v>333</v>
      </c>
      <c r="D52" s="8">
        <v>8700</v>
      </c>
      <c r="E52" s="29">
        <v>1845</v>
      </c>
      <c r="F52" s="8">
        <f t="shared" si="0"/>
        <v>6855</v>
      </c>
      <c r="G52" s="39"/>
    </row>
    <row r="53" spans="1:7" ht="16.5" customHeight="1" x14ac:dyDescent="0.25">
      <c r="A53" s="26" t="s">
        <v>154</v>
      </c>
      <c r="B53" s="8" t="s">
        <v>63</v>
      </c>
      <c r="C53" s="8" t="s">
        <v>334</v>
      </c>
      <c r="D53" s="8">
        <v>25000</v>
      </c>
      <c r="E53" s="29">
        <v>1845</v>
      </c>
      <c r="F53" s="8">
        <f t="shared" si="0"/>
        <v>23155</v>
      </c>
      <c r="G53" s="39"/>
    </row>
    <row r="54" spans="1:7" ht="27" customHeight="1" x14ac:dyDescent="0.25">
      <c r="A54" s="26" t="s">
        <v>156</v>
      </c>
      <c r="B54" s="8" t="s">
        <v>66</v>
      </c>
      <c r="C54" s="8" t="s">
        <v>335</v>
      </c>
      <c r="D54" s="8">
        <v>19150</v>
      </c>
      <c r="E54" s="29">
        <v>1347</v>
      </c>
      <c r="F54" s="8">
        <f t="shared" si="0"/>
        <v>17803</v>
      </c>
      <c r="G54" s="39"/>
    </row>
    <row r="55" spans="1:7" ht="16.5" customHeight="1" x14ac:dyDescent="0.25">
      <c r="A55" s="26" t="s">
        <v>158</v>
      </c>
      <c r="B55" s="8" t="s">
        <v>159</v>
      </c>
      <c r="C55" s="8" t="s">
        <v>336</v>
      </c>
      <c r="D55" s="8">
        <v>8240</v>
      </c>
      <c r="E55" s="29">
        <v>1845</v>
      </c>
      <c r="F55" s="8">
        <f t="shared" si="0"/>
        <v>6395</v>
      </c>
      <c r="G55" s="39"/>
    </row>
    <row r="56" spans="1:7" ht="16.5" customHeight="1" x14ac:dyDescent="0.25">
      <c r="A56" s="26" t="s">
        <v>337</v>
      </c>
      <c r="B56" s="8" t="s">
        <v>162</v>
      </c>
      <c r="C56" s="8" t="s">
        <v>338</v>
      </c>
      <c r="D56" s="8">
        <v>21650</v>
      </c>
      <c r="E56" s="29">
        <v>11467</v>
      </c>
      <c r="F56" s="8">
        <f t="shared" si="0"/>
        <v>10183</v>
      </c>
      <c r="G56" s="39"/>
    </row>
    <row r="57" spans="1:7" ht="16.5" customHeight="1" x14ac:dyDescent="0.25">
      <c r="A57" s="26" t="s">
        <v>339</v>
      </c>
      <c r="B57" s="8" t="s">
        <v>74</v>
      </c>
      <c r="C57" s="8" t="s">
        <v>340</v>
      </c>
      <c r="D57" s="8">
        <v>13800</v>
      </c>
      <c r="E57" s="29">
        <v>1845</v>
      </c>
      <c r="F57" s="8">
        <f t="shared" si="0"/>
        <v>11955</v>
      </c>
      <c r="G57" s="39"/>
    </row>
    <row r="58" spans="1:7" ht="16.5" customHeight="1" x14ac:dyDescent="0.25">
      <c r="A58" s="26" t="s">
        <v>234</v>
      </c>
      <c r="B58" s="8" t="s">
        <v>79</v>
      </c>
      <c r="C58" s="8" t="s">
        <v>341</v>
      </c>
      <c r="D58" s="8">
        <v>6000</v>
      </c>
      <c r="E58" s="29">
        <v>467</v>
      </c>
      <c r="F58" s="8">
        <f t="shared" si="0"/>
        <v>5533</v>
      </c>
      <c r="G58" s="39"/>
    </row>
    <row r="59" spans="1:7" ht="24.75" customHeight="1" x14ac:dyDescent="0.25">
      <c r="A59" s="26" t="s">
        <v>169</v>
      </c>
      <c r="B59" s="8" t="s">
        <v>82</v>
      </c>
      <c r="C59" s="8" t="s">
        <v>342</v>
      </c>
      <c r="D59" s="8">
        <v>20000</v>
      </c>
      <c r="E59" s="29">
        <v>467</v>
      </c>
      <c r="F59" s="8">
        <f t="shared" si="0"/>
        <v>19533</v>
      </c>
      <c r="G59" s="39"/>
    </row>
    <row r="60" spans="1:7" ht="16.5" customHeight="1" x14ac:dyDescent="0.25">
      <c r="A60" s="26" t="s">
        <v>76</v>
      </c>
      <c r="B60" s="8" t="s">
        <v>343</v>
      </c>
      <c r="C60" s="8" t="s">
        <v>344</v>
      </c>
      <c r="D60" s="8">
        <v>4800</v>
      </c>
      <c r="E60" s="29">
        <v>845</v>
      </c>
      <c r="F60" s="8">
        <f t="shared" si="0"/>
        <v>3955</v>
      </c>
      <c r="G60" s="39"/>
    </row>
    <row r="61" spans="1:7" ht="16.5" customHeight="1" x14ac:dyDescent="0.25">
      <c r="A61" s="26" t="s">
        <v>173</v>
      </c>
      <c r="B61" s="8" t="s">
        <v>85</v>
      </c>
      <c r="C61" s="8" t="s">
        <v>345</v>
      </c>
      <c r="D61" s="8">
        <v>14440</v>
      </c>
      <c r="E61" s="29">
        <v>1845</v>
      </c>
      <c r="F61" s="8">
        <f t="shared" si="0"/>
        <v>12595</v>
      </c>
      <c r="G61" s="39"/>
    </row>
    <row r="62" spans="1:7" ht="16.5" customHeight="1" x14ac:dyDescent="0.25">
      <c r="A62" s="26" t="s">
        <v>175</v>
      </c>
      <c r="B62" s="8" t="s">
        <v>88</v>
      </c>
      <c r="C62" s="8" t="s">
        <v>346</v>
      </c>
      <c r="D62" s="8">
        <v>19525</v>
      </c>
      <c r="E62" s="29">
        <v>1347</v>
      </c>
      <c r="F62" s="8">
        <f t="shared" si="0"/>
        <v>18178</v>
      </c>
      <c r="G62" s="39"/>
    </row>
    <row r="63" spans="1:7" ht="16.5" customHeight="1" x14ac:dyDescent="0.25">
      <c r="A63" s="26" t="s">
        <v>178</v>
      </c>
      <c r="B63" s="8" t="s">
        <v>91</v>
      </c>
      <c r="C63" s="8" t="s">
        <v>347</v>
      </c>
      <c r="D63" s="8">
        <v>10975</v>
      </c>
      <c r="E63" s="29">
        <v>1845</v>
      </c>
      <c r="F63" s="8">
        <f t="shared" si="0"/>
        <v>9130</v>
      </c>
      <c r="G63" s="39"/>
    </row>
    <row r="64" spans="1:7" ht="16.5" customHeight="1" x14ac:dyDescent="0.25">
      <c r="A64" s="26" t="s">
        <v>181</v>
      </c>
      <c r="B64" s="8" t="s">
        <v>242</v>
      </c>
      <c r="C64" s="8" t="s">
        <v>348</v>
      </c>
      <c r="D64" s="8">
        <v>17740</v>
      </c>
      <c r="E64" s="29">
        <v>1347</v>
      </c>
      <c r="F64" s="8">
        <f t="shared" si="0"/>
        <v>16393</v>
      </c>
      <c r="G64" s="55" t="s">
        <v>478</v>
      </c>
    </row>
    <row r="65" spans="1:7" ht="16.5" customHeight="1" x14ac:dyDescent="0.25">
      <c r="A65" s="26" t="s">
        <v>183</v>
      </c>
      <c r="B65" s="8" t="s">
        <v>97</v>
      </c>
      <c r="C65" s="8" t="s">
        <v>349</v>
      </c>
      <c r="D65" s="8">
        <v>19100</v>
      </c>
      <c r="E65" s="29">
        <v>1845</v>
      </c>
      <c r="F65" s="8">
        <f t="shared" si="0"/>
        <v>17255</v>
      </c>
      <c r="G65" s="39"/>
    </row>
    <row r="66" spans="1:7" ht="16.5" customHeight="1" x14ac:dyDescent="0.25">
      <c r="A66" s="26" t="s">
        <v>185</v>
      </c>
      <c r="B66" s="8" t="s">
        <v>100</v>
      </c>
      <c r="C66" s="8" t="s">
        <v>350</v>
      </c>
      <c r="D66" s="8">
        <v>10975</v>
      </c>
      <c r="E66" s="29">
        <v>1845</v>
      </c>
      <c r="F66" s="8">
        <f t="shared" si="0"/>
        <v>9130</v>
      </c>
      <c r="G66" s="39"/>
    </row>
    <row r="67" spans="1:7" x14ac:dyDescent="0.25">
      <c r="F67" s="28"/>
      <c r="G67" s="28"/>
    </row>
    <row r="70" spans="1:7" x14ac:dyDescent="0.25">
      <c r="A70" s="56"/>
    </row>
    <row r="73" spans="1:7" x14ac:dyDescent="0.25">
      <c r="A73" s="58"/>
    </row>
  </sheetData>
  <mergeCells count="3">
    <mergeCell ref="A7:G7"/>
    <mergeCell ref="A9:C9"/>
    <mergeCell ref="D9:G9"/>
  </mergeCells>
  <pageMargins left="0.25" right="0.25" top="0.75" bottom="0.75" header="0.3" footer="0.3"/>
  <pageSetup paperSize="9" scale="90" orientation="landscape" r:id="rId1"/>
  <headerFooter>
    <oddFooter>&amp;LGACA SER FORM 205-2     (10/2008)&amp;RPage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3:G72"/>
  <sheetViews>
    <sheetView workbookViewId="0">
      <selection activeCell="A7" sqref="A7:G7"/>
    </sheetView>
  </sheetViews>
  <sheetFormatPr defaultColWidth="15.6640625" defaultRowHeight="13.2" x14ac:dyDescent="0.25"/>
  <cols>
    <col min="1" max="1" width="29.88671875" customWidth="1"/>
    <col min="2" max="2" width="15.44140625" customWidth="1"/>
    <col min="3" max="3" width="16.33203125" customWidth="1"/>
    <col min="4" max="5" width="15.6640625" customWidth="1"/>
    <col min="6" max="6" width="13.5546875" customWidth="1"/>
    <col min="7" max="7" width="27.5546875" customWidth="1"/>
    <col min="8" max="10" width="13" customWidth="1"/>
    <col min="11" max="11" width="43.44140625" customWidth="1"/>
  </cols>
  <sheetData>
    <row r="3" spans="1:7" ht="22.8" x14ac:dyDescent="0.4">
      <c r="A3" s="2"/>
      <c r="G3" s="3"/>
    </row>
    <row r="4" spans="1:7" ht="18" x14ac:dyDescent="0.35">
      <c r="A4" s="4"/>
      <c r="G4" s="5"/>
    </row>
    <row r="5" spans="1:7" x14ac:dyDescent="0.25">
      <c r="A5" s="6"/>
      <c r="G5" s="7"/>
    </row>
    <row r="6" spans="1:7" ht="10.5" customHeight="1" x14ac:dyDescent="0.25"/>
    <row r="7" spans="1:7" ht="27" customHeight="1" x14ac:dyDescent="0.25">
      <c r="A7" s="128" t="s">
        <v>272</v>
      </c>
      <c r="B7" s="129"/>
      <c r="C7" s="129"/>
      <c r="D7" s="129"/>
      <c r="E7" s="129"/>
      <c r="F7" s="129"/>
      <c r="G7" s="130"/>
    </row>
    <row r="8" spans="1:7" ht="21.75" customHeight="1" x14ac:dyDescent="0.25">
      <c r="A8" s="9" t="s">
        <v>288</v>
      </c>
      <c r="B8" s="10"/>
      <c r="C8" s="11"/>
      <c r="D8" s="9"/>
      <c r="E8" s="12"/>
      <c r="F8" s="12"/>
      <c r="G8" s="11"/>
    </row>
    <row r="9" spans="1:7" ht="21.75" customHeight="1" x14ac:dyDescent="0.25">
      <c r="A9" s="131" t="s">
        <v>574</v>
      </c>
      <c r="B9" s="132"/>
      <c r="C9" s="133"/>
      <c r="D9" s="140"/>
      <c r="E9" s="141"/>
      <c r="F9" s="141"/>
      <c r="G9" s="142"/>
    </row>
    <row r="10" spans="1:7" ht="9" customHeight="1" x14ac:dyDescent="0.25">
      <c r="A10" s="13"/>
      <c r="B10" s="14"/>
      <c r="C10" s="15"/>
      <c r="D10" s="16"/>
      <c r="E10" s="17"/>
      <c r="F10" s="18"/>
      <c r="G10" s="15"/>
    </row>
    <row r="11" spans="1:7" ht="25.5" customHeight="1" x14ac:dyDescent="0.25">
      <c r="A11" s="19" t="s">
        <v>0</v>
      </c>
      <c r="B11" s="19" t="s">
        <v>1</v>
      </c>
      <c r="C11" s="19" t="s">
        <v>2</v>
      </c>
      <c r="D11" s="20" t="s">
        <v>276</v>
      </c>
      <c r="E11" s="24" t="s">
        <v>277</v>
      </c>
      <c r="F11" s="25" t="s">
        <v>278</v>
      </c>
      <c r="G11" s="38" t="s">
        <v>279</v>
      </c>
    </row>
    <row r="12" spans="1:7" ht="16.5" customHeight="1" x14ac:dyDescent="0.25">
      <c r="A12" s="8" t="s">
        <v>3</v>
      </c>
      <c r="B12" s="8" t="s">
        <v>351</v>
      </c>
      <c r="C12" s="8" t="s">
        <v>352</v>
      </c>
      <c r="D12" s="8">
        <v>18000</v>
      </c>
      <c r="E12" s="8" t="e">
        <f>#REF!+#REF!+#REF!</f>
        <v>#REF!</v>
      </c>
      <c r="F12" s="8">
        <v>16672</v>
      </c>
      <c r="G12" s="29"/>
    </row>
    <row r="13" spans="1:7" ht="16.5" customHeight="1" x14ac:dyDescent="0.25">
      <c r="A13" s="8" t="s">
        <v>6</v>
      </c>
      <c r="B13" s="8" t="s">
        <v>249</v>
      </c>
      <c r="C13" s="8" t="s">
        <v>353</v>
      </c>
      <c r="D13" s="8">
        <v>10700</v>
      </c>
      <c r="E13" s="8" t="e">
        <f>#REF!+#REF!+#REF!</f>
        <v>#REF!</v>
      </c>
      <c r="F13" s="8">
        <v>9372</v>
      </c>
      <c r="G13" s="29"/>
    </row>
    <row r="14" spans="1:7" ht="16.5" customHeight="1" x14ac:dyDescent="0.25">
      <c r="A14" s="8" t="s">
        <v>354</v>
      </c>
      <c r="B14" s="8" t="s">
        <v>10</v>
      </c>
      <c r="C14" s="8" t="s">
        <v>355</v>
      </c>
      <c r="D14" s="8">
        <v>18000</v>
      </c>
      <c r="E14" s="8" t="e">
        <f>#REF!+#REF!+#REF!</f>
        <v>#REF!</v>
      </c>
      <c r="F14" s="8">
        <v>16672</v>
      </c>
      <c r="G14" s="29"/>
    </row>
    <row r="15" spans="1:7" ht="16.5" customHeight="1" x14ac:dyDescent="0.25">
      <c r="A15" s="8" t="s">
        <v>354</v>
      </c>
      <c r="B15" s="8" t="s">
        <v>10</v>
      </c>
      <c r="C15" s="8" t="s">
        <v>356</v>
      </c>
      <c r="D15" s="8">
        <v>18000</v>
      </c>
      <c r="E15" s="8" t="e">
        <f>#REF!+#REF!+#REF!</f>
        <v>#REF!</v>
      </c>
      <c r="F15" s="8">
        <v>16672</v>
      </c>
      <c r="G15" s="29"/>
    </row>
    <row r="16" spans="1:7" ht="16.5" customHeight="1" x14ac:dyDescent="0.25">
      <c r="A16" s="8" t="s">
        <v>354</v>
      </c>
      <c r="B16" s="8" t="s">
        <v>10</v>
      </c>
      <c r="C16" s="8" t="s">
        <v>357</v>
      </c>
      <c r="D16" s="8">
        <v>18000</v>
      </c>
      <c r="E16" s="8" t="e">
        <f>#REF!+#REF!+#REF!</f>
        <v>#REF!</v>
      </c>
      <c r="F16" s="8">
        <v>16672</v>
      </c>
      <c r="G16" s="29"/>
    </row>
    <row r="17" spans="1:7" ht="16.5" customHeight="1" x14ac:dyDescent="0.25">
      <c r="A17" s="8" t="s">
        <v>354</v>
      </c>
      <c r="B17" s="8" t="s">
        <v>10</v>
      </c>
      <c r="C17" s="8" t="s">
        <v>358</v>
      </c>
      <c r="D17" s="8">
        <v>18000</v>
      </c>
      <c r="E17" s="8" t="e">
        <f>#REF!+#REF!+#REF!</f>
        <v>#REF!</v>
      </c>
      <c r="F17" s="8">
        <v>16672</v>
      </c>
      <c r="G17" s="29"/>
    </row>
    <row r="18" spans="1:7" ht="16.5" customHeight="1" x14ac:dyDescent="0.25">
      <c r="A18" s="8" t="s">
        <v>354</v>
      </c>
      <c r="B18" s="8" t="s">
        <v>10</v>
      </c>
      <c r="C18" s="8" t="s">
        <v>359</v>
      </c>
      <c r="D18" s="8">
        <v>18000</v>
      </c>
      <c r="E18" s="8" t="e">
        <f>#REF!+#REF!+#REF!</f>
        <v>#REF!</v>
      </c>
      <c r="F18" s="8">
        <v>29471</v>
      </c>
      <c r="G18" s="29"/>
    </row>
    <row r="19" spans="1:7" ht="16.5" customHeight="1" x14ac:dyDescent="0.25">
      <c r="A19" s="8" t="s">
        <v>354</v>
      </c>
      <c r="B19" s="8" t="s">
        <v>10</v>
      </c>
      <c r="C19" s="8" t="s">
        <v>360</v>
      </c>
      <c r="D19" s="8">
        <v>18000</v>
      </c>
      <c r="E19" s="8" t="e">
        <f>#REF!+#REF!+#REF!</f>
        <v>#REF!</v>
      </c>
      <c r="F19" s="8">
        <v>16672</v>
      </c>
      <c r="G19" s="29"/>
    </row>
    <row r="20" spans="1:7" ht="16.5" customHeight="1" x14ac:dyDescent="0.25">
      <c r="A20" s="8" t="s">
        <v>354</v>
      </c>
      <c r="B20" s="8" t="s">
        <v>10</v>
      </c>
      <c r="C20" s="8" t="s">
        <v>361</v>
      </c>
      <c r="D20" s="8">
        <v>18000</v>
      </c>
      <c r="E20" s="8" t="e">
        <f>#REF!+#REF!+#REF!</f>
        <v>#REF!</v>
      </c>
      <c r="F20" s="8">
        <v>16672</v>
      </c>
      <c r="G20" s="29"/>
    </row>
    <row r="21" spans="1:7" ht="16.5" customHeight="1" x14ac:dyDescent="0.25">
      <c r="A21" s="8" t="s">
        <v>354</v>
      </c>
      <c r="B21" s="8" t="s">
        <v>10</v>
      </c>
      <c r="C21" s="8" t="s">
        <v>362</v>
      </c>
      <c r="D21" s="8">
        <v>18000</v>
      </c>
      <c r="E21" s="8" t="e">
        <f>#REF!+#REF!+#REF!</f>
        <v>#REF!</v>
      </c>
      <c r="F21" s="8">
        <v>16672</v>
      </c>
      <c r="G21" s="29"/>
    </row>
    <row r="22" spans="1:7" ht="16.5" customHeight="1" x14ac:dyDescent="0.25">
      <c r="A22" s="8" t="s">
        <v>354</v>
      </c>
      <c r="B22" s="8" t="s">
        <v>10</v>
      </c>
      <c r="C22" s="8" t="s">
        <v>363</v>
      </c>
      <c r="D22" s="8">
        <v>18000</v>
      </c>
      <c r="E22" s="8" t="e">
        <f>#REF!+#REF!+#REF!</f>
        <v>#REF!</v>
      </c>
      <c r="F22" s="8">
        <v>16672</v>
      </c>
      <c r="G22" s="29"/>
    </row>
    <row r="23" spans="1:7" ht="16.5" customHeight="1" x14ac:dyDescent="0.25">
      <c r="A23" s="8" t="s">
        <v>354</v>
      </c>
      <c r="B23" s="8" t="s">
        <v>10</v>
      </c>
      <c r="C23" s="8" t="s">
        <v>364</v>
      </c>
      <c r="D23" s="8">
        <v>18000</v>
      </c>
      <c r="E23" s="8" t="e">
        <f>#REF!+#REF!+#REF!</f>
        <v>#REF!</v>
      </c>
      <c r="F23" s="8">
        <v>16672</v>
      </c>
      <c r="G23" s="29"/>
    </row>
    <row r="24" spans="1:7" ht="16.5" customHeight="1" x14ac:dyDescent="0.25">
      <c r="A24" s="8" t="s">
        <v>354</v>
      </c>
      <c r="B24" s="8" t="s">
        <v>10</v>
      </c>
      <c r="C24" s="8" t="s">
        <v>365</v>
      </c>
      <c r="D24" s="8">
        <v>18000</v>
      </c>
      <c r="E24" s="8" t="e">
        <f>#REF!+#REF!+#REF!</f>
        <v>#REF!</v>
      </c>
      <c r="F24" s="8">
        <v>16672</v>
      </c>
      <c r="G24" s="29"/>
    </row>
    <row r="25" spans="1:7" ht="16.5" customHeight="1" x14ac:dyDescent="0.25">
      <c r="A25" s="8" t="s">
        <v>354</v>
      </c>
      <c r="B25" s="8" t="s">
        <v>10</v>
      </c>
      <c r="C25" s="8" t="s">
        <v>366</v>
      </c>
      <c r="D25" s="8">
        <v>18000</v>
      </c>
      <c r="E25" s="8" t="e">
        <f>#REF!+#REF!+#REF!</f>
        <v>#REF!</v>
      </c>
      <c r="F25" s="8">
        <v>16672</v>
      </c>
      <c r="G25" s="29"/>
    </row>
    <row r="26" spans="1:7" ht="16.5" customHeight="1" x14ac:dyDescent="0.25">
      <c r="A26" s="8" t="s">
        <v>354</v>
      </c>
      <c r="B26" s="8" t="s">
        <v>10</v>
      </c>
      <c r="C26" s="8" t="s">
        <v>367</v>
      </c>
      <c r="D26" s="8">
        <v>18000</v>
      </c>
      <c r="E26" s="8" t="e">
        <f>#REF!+#REF!+#REF!</f>
        <v>#REF!</v>
      </c>
      <c r="F26" s="8">
        <v>16672</v>
      </c>
      <c r="G26" s="29"/>
    </row>
    <row r="27" spans="1:7" ht="16.5" customHeight="1" x14ac:dyDescent="0.25">
      <c r="A27" s="8" t="s">
        <v>354</v>
      </c>
      <c r="B27" s="8" t="s">
        <v>10</v>
      </c>
      <c r="C27" s="8" t="s">
        <v>368</v>
      </c>
      <c r="D27" s="8">
        <v>18000</v>
      </c>
      <c r="E27" s="8" t="e">
        <f>#REF!+#REF!+#REF!</f>
        <v>#REF!</v>
      </c>
      <c r="F27" s="8">
        <v>16672</v>
      </c>
      <c r="G27" s="29"/>
    </row>
    <row r="28" spans="1:7" ht="16.5" customHeight="1" x14ac:dyDescent="0.25">
      <c r="A28" s="8" t="s">
        <v>354</v>
      </c>
      <c r="B28" s="8" t="s">
        <v>10</v>
      </c>
      <c r="C28" s="8" t="s">
        <v>369</v>
      </c>
      <c r="D28" s="8">
        <v>18000</v>
      </c>
      <c r="E28" s="8" t="e">
        <f>#REF!+#REF!+#REF!</f>
        <v>#REF!</v>
      </c>
      <c r="F28" s="8">
        <v>16672</v>
      </c>
      <c r="G28" s="29"/>
    </row>
    <row r="29" spans="1:7" ht="16.5" customHeight="1" x14ac:dyDescent="0.25">
      <c r="A29" s="8" t="s">
        <v>354</v>
      </c>
      <c r="B29" s="8" t="s">
        <v>10</v>
      </c>
      <c r="C29" s="8" t="s">
        <v>370</v>
      </c>
      <c r="D29" s="8">
        <v>18000</v>
      </c>
      <c r="E29" s="8" t="e">
        <f>#REF!+#REF!+#REF!</f>
        <v>#REF!</v>
      </c>
      <c r="F29" s="8">
        <v>16672</v>
      </c>
      <c r="G29" s="29"/>
    </row>
    <row r="30" spans="1:7" ht="16.5" customHeight="1" x14ac:dyDescent="0.25">
      <c r="A30" s="8" t="s">
        <v>354</v>
      </c>
      <c r="B30" s="8" t="s">
        <v>10</v>
      </c>
      <c r="C30" s="8" t="s">
        <v>371</v>
      </c>
      <c r="D30" s="8">
        <v>18000</v>
      </c>
      <c r="E30" s="8" t="e">
        <f>#REF!+#REF!+#REF!</f>
        <v>#REF!</v>
      </c>
      <c r="F30" s="8">
        <v>16672</v>
      </c>
      <c r="G30" s="29"/>
    </row>
    <row r="31" spans="1:7" ht="16.5" customHeight="1" x14ac:dyDescent="0.25">
      <c r="A31" s="8" t="s">
        <v>354</v>
      </c>
      <c r="B31" s="8" t="s">
        <v>10</v>
      </c>
      <c r="C31" s="8" t="s">
        <v>372</v>
      </c>
      <c r="D31" s="8">
        <v>18000</v>
      </c>
      <c r="E31" s="8" t="e">
        <f>#REF!+#REF!+#REF!</f>
        <v>#REF!</v>
      </c>
      <c r="F31" s="8">
        <v>16672</v>
      </c>
      <c r="G31" s="29"/>
    </row>
    <row r="32" spans="1:7" ht="16.5" customHeight="1" x14ac:dyDescent="0.25">
      <c r="A32" s="8" t="s">
        <v>354</v>
      </c>
      <c r="B32" s="8" t="s">
        <v>10</v>
      </c>
      <c r="C32" s="8" t="s">
        <v>373</v>
      </c>
      <c r="D32" s="8">
        <v>18000</v>
      </c>
      <c r="E32" s="8" t="e">
        <f>#REF!+#REF!+#REF!</f>
        <v>#REF!</v>
      </c>
      <c r="F32" s="8">
        <v>16672</v>
      </c>
      <c r="G32" s="29"/>
    </row>
    <row r="33" spans="1:7" ht="16.5" customHeight="1" x14ac:dyDescent="0.25">
      <c r="A33" s="8" t="s">
        <v>354</v>
      </c>
      <c r="B33" s="8" t="s">
        <v>10</v>
      </c>
      <c r="C33" s="8" t="s">
        <v>374</v>
      </c>
      <c r="D33" s="8">
        <v>18000</v>
      </c>
      <c r="E33" s="8" t="e">
        <f>#REF!+#REF!+#REF!</f>
        <v>#REF!</v>
      </c>
      <c r="F33" s="8">
        <v>16672</v>
      </c>
      <c r="G33" s="29"/>
    </row>
    <row r="34" spans="1:7" ht="16.5" customHeight="1" x14ac:dyDescent="0.25">
      <c r="A34" s="8" t="s">
        <v>354</v>
      </c>
      <c r="B34" s="8" t="s">
        <v>10</v>
      </c>
      <c r="C34" s="8" t="s">
        <v>375</v>
      </c>
      <c r="D34" s="8">
        <v>18000</v>
      </c>
      <c r="E34" s="8" t="e">
        <f>#REF!+#REF!+#REF!</f>
        <v>#REF!</v>
      </c>
      <c r="F34" s="8">
        <v>16672</v>
      </c>
      <c r="G34" s="29"/>
    </row>
    <row r="35" spans="1:7" ht="16.5" customHeight="1" x14ac:dyDescent="0.25">
      <c r="A35" s="8" t="s">
        <v>354</v>
      </c>
      <c r="B35" s="8" t="s">
        <v>10</v>
      </c>
      <c r="C35" s="8" t="s">
        <v>376</v>
      </c>
      <c r="D35" s="8">
        <v>18000</v>
      </c>
      <c r="E35" s="8" t="e">
        <f>#REF!+#REF!+#REF!</f>
        <v>#REF!</v>
      </c>
      <c r="F35" s="8">
        <v>16672</v>
      </c>
      <c r="G35" s="29"/>
    </row>
    <row r="36" spans="1:7" ht="16.5" customHeight="1" x14ac:dyDescent="0.25">
      <c r="A36" s="8" t="s">
        <v>354</v>
      </c>
      <c r="B36" s="8" t="s">
        <v>10</v>
      </c>
      <c r="C36" s="8" t="s">
        <v>377</v>
      </c>
      <c r="D36" s="8">
        <v>18000</v>
      </c>
      <c r="E36" s="8" t="e">
        <f>#REF!+#REF!+#REF!</f>
        <v>#REF!</v>
      </c>
      <c r="F36" s="8">
        <v>16672</v>
      </c>
      <c r="G36" s="29"/>
    </row>
    <row r="37" spans="1:7" ht="16.5" customHeight="1" x14ac:dyDescent="0.25">
      <c r="A37" s="8" t="s">
        <v>354</v>
      </c>
      <c r="B37" s="8" t="s">
        <v>10</v>
      </c>
      <c r="C37" s="8" t="s">
        <v>378</v>
      </c>
      <c r="D37" s="8">
        <v>18000</v>
      </c>
      <c r="E37" s="8" t="e">
        <f>#REF!+#REF!+#REF!</f>
        <v>#REF!</v>
      </c>
      <c r="F37" s="8">
        <v>16672</v>
      </c>
      <c r="G37" s="29"/>
    </row>
    <row r="38" spans="1:7" ht="16.5" customHeight="1" x14ac:dyDescent="0.25">
      <c r="A38" s="8" t="s">
        <v>354</v>
      </c>
      <c r="B38" s="8" t="s">
        <v>10</v>
      </c>
      <c r="C38" s="8" t="s">
        <v>379</v>
      </c>
      <c r="D38" s="8">
        <v>18000</v>
      </c>
      <c r="E38" s="8" t="e">
        <f>#REF!+#REF!+#REF!</f>
        <v>#REF!</v>
      </c>
      <c r="F38" s="8">
        <v>16672</v>
      </c>
      <c r="G38" s="29"/>
    </row>
    <row r="39" spans="1:7" ht="16.5" customHeight="1" x14ac:dyDescent="0.25">
      <c r="A39" s="8" t="s">
        <v>354</v>
      </c>
      <c r="B39" s="8" t="s">
        <v>10</v>
      </c>
      <c r="C39" s="8" t="s">
        <v>380</v>
      </c>
      <c r="D39" s="8">
        <v>18000</v>
      </c>
      <c r="E39" s="8" t="e">
        <f>#REF!+#REF!+#REF!</f>
        <v>#REF!</v>
      </c>
      <c r="F39" s="8">
        <v>16672</v>
      </c>
      <c r="G39" s="29"/>
    </row>
    <row r="40" spans="1:7" ht="16.5" customHeight="1" x14ac:dyDescent="0.25">
      <c r="A40" s="8" t="s">
        <v>354</v>
      </c>
      <c r="B40" s="8" t="s">
        <v>10</v>
      </c>
      <c r="C40" s="8" t="s">
        <v>381</v>
      </c>
      <c r="D40" s="8">
        <v>18000</v>
      </c>
      <c r="E40" s="8" t="e">
        <f>#REF!+#REF!+#REF!</f>
        <v>#REF!</v>
      </c>
      <c r="F40" s="8">
        <v>16672</v>
      </c>
      <c r="G40" s="29"/>
    </row>
    <row r="41" spans="1:7" ht="16.5" customHeight="1" x14ac:dyDescent="0.25">
      <c r="A41" s="8" t="s">
        <v>354</v>
      </c>
      <c r="B41" s="8" t="s">
        <v>10</v>
      </c>
      <c r="C41" s="8" t="s">
        <v>382</v>
      </c>
      <c r="D41" s="8">
        <v>18000</v>
      </c>
      <c r="E41" s="8" t="e">
        <f>#REF!+#REF!+#REF!</f>
        <v>#REF!</v>
      </c>
      <c r="F41" s="8">
        <v>16672</v>
      </c>
      <c r="G41" s="29"/>
    </row>
    <row r="42" spans="1:7" ht="16.5" customHeight="1" x14ac:dyDescent="0.25">
      <c r="A42" s="8" t="s">
        <v>354</v>
      </c>
      <c r="B42" s="8" t="s">
        <v>10</v>
      </c>
      <c r="C42" s="8" t="s">
        <v>383</v>
      </c>
      <c r="D42" s="8">
        <v>18000</v>
      </c>
      <c r="E42" s="8" t="e">
        <f>#REF!+#REF!+#REF!</f>
        <v>#REF!</v>
      </c>
      <c r="F42" s="8">
        <v>16672</v>
      </c>
      <c r="G42" s="29"/>
    </row>
    <row r="43" spans="1:7" ht="16.5" customHeight="1" x14ac:dyDescent="0.25">
      <c r="A43" s="8" t="s">
        <v>354</v>
      </c>
      <c r="B43" s="8" t="s">
        <v>10</v>
      </c>
      <c r="C43" s="8" t="s">
        <v>384</v>
      </c>
      <c r="D43" s="8">
        <v>18000</v>
      </c>
      <c r="E43" s="8" t="e">
        <f>#REF!+#REF!+#REF!</f>
        <v>#REF!</v>
      </c>
      <c r="F43" s="8">
        <v>16672</v>
      </c>
      <c r="G43" s="29"/>
    </row>
    <row r="44" spans="1:7" ht="16.5" customHeight="1" x14ac:dyDescent="0.25">
      <c r="A44" s="8" t="s">
        <v>354</v>
      </c>
      <c r="B44" s="8" t="s">
        <v>10</v>
      </c>
      <c r="C44" s="8" t="s">
        <v>385</v>
      </c>
      <c r="D44" s="8">
        <v>18000</v>
      </c>
      <c r="E44" s="8" t="e">
        <f>#REF!+#REF!+#REF!</f>
        <v>#REF!</v>
      </c>
      <c r="F44" s="8">
        <v>16672</v>
      </c>
      <c r="G44" s="29"/>
    </row>
    <row r="45" spans="1:7" ht="16.5" customHeight="1" x14ac:dyDescent="0.25">
      <c r="A45" s="8" t="s">
        <v>354</v>
      </c>
      <c r="B45" s="8" t="s">
        <v>10</v>
      </c>
      <c r="C45" s="8" t="s">
        <v>386</v>
      </c>
      <c r="D45" s="8">
        <v>18000</v>
      </c>
      <c r="E45" s="8" t="e">
        <f>#REF!+#REF!+#REF!</f>
        <v>#REF!</v>
      </c>
      <c r="F45" s="8">
        <v>16672</v>
      </c>
      <c r="G45" s="29"/>
    </row>
    <row r="46" spans="1:7" ht="26.25" customHeight="1" x14ac:dyDescent="0.25">
      <c r="A46" s="8" t="s">
        <v>354</v>
      </c>
      <c r="B46" s="8" t="s">
        <v>10</v>
      </c>
      <c r="C46" s="8" t="s">
        <v>387</v>
      </c>
      <c r="D46" s="8">
        <v>18000</v>
      </c>
      <c r="E46" s="8" t="e">
        <f>#REF!+#REF!+#REF!</f>
        <v>#REF!</v>
      </c>
      <c r="F46" s="8">
        <v>16672</v>
      </c>
      <c r="G46" s="29"/>
    </row>
    <row r="47" spans="1:7" ht="16.5" customHeight="1" x14ac:dyDescent="0.25">
      <c r="A47" s="8" t="s">
        <v>354</v>
      </c>
      <c r="B47" s="8" t="s">
        <v>10</v>
      </c>
      <c r="C47" s="8" t="s">
        <v>388</v>
      </c>
      <c r="D47" s="8">
        <v>18000</v>
      </c>
      <c r="E47" s="8" t="e">
        <f>#REF!+#REF!+#REF!</f>
        <v>#REF!</v>
      </c>
      <c r="F47" s="8">
        <v>16672</v>
      </c>
      <c r="G47" s="29"/>
    </row>
    <row r="48" spans="1:7" ht="16.5" customHeight="1" x14ac:dyDescent="0.25">
      <c r="A48" s="8" t="s">
        <v>44</v>
      </c>
      <c r="B48" s="8" t="s">
        <v>141</v>
      </c>
      <c r="C48" s="8" t="s">
        <v>389</v>
      </c>
      <c r="D48" s="8">
        <v>7250</v>
      </c>
      <c r="E48" s="8" t="e">
        <f>#REF!+#REF!+#REF!</f>
        <v>#REF!</v>
      </c>
      <c r="F48" s="8">
        <v>5922</v>
      </c>
      <c r="G48" s="29" t="s">
        <v>292</v>
      </c>
    </row>
    <row r="49" spans="1:7" ht="16.5" customHeight="1" x14ac:dyDescent="0.25">
      <c r="A49" s="8" t="s">
        <v>47</v>
      </c>
      <c r="B49" s="8" t="s">
        <v>48</v>
      </c>
      <c r="C49" s="8" t="s">
        <v>390</v>
      </c>
      <c r="D49" s="8">
        <v>20000</v>
      </c>
      <c r="E49" s="8" t="e">
        <f>#REF!+#REF!+#REF!</f>
        <v>#REF!</v>
      </c>
      <c r="F49" s="8">
        <v>18672</v>
      </c>
      <c r="G49" s="29"/>
    </row>
    <row r="50" spans="1:7" ht="16.5" customHeight="1" x14ac:dyDescent="0.25">
      <c r="A50" s="8" t="s">
        <v>50</v>
      </c>
      <c r="B50" s="8" t="s">
        <v>51</v>
      </c>
      <c r="C50" s="8" t="s">
        <v>391</v>
      </c>
      <c r="D50" s="8">
        <v>25000</v>
      </c>
      <c r="E50" s="8" t="e">
        <f>#REF!+#REF!+#REF!</f>
        <v>#REF!</v>
      </c>
      <c r="F50" s="8">
        <v>23672</v>
      </c>
      <c r="G50" s="29"/>
    </row>
    <row r="51" spans="1:7" ht="16.5" customHeight="1" x14ac:dyDescent="0.25">
      <c r="A51" s="8" t="s">
        <v>53</v>
      </c>
      <c r="B51" s="8" t="s">
        <v>54</v>
      </c>
      <c r="C51" s="8" t="s">
        <v>392</v>
      </c>
      <c r="D51" s="8">
        <v>20000</v>
      </c>
      <c r="E51" s="8" t="e">
        <f>#REF!+#REF!+#REF!</f>
        <v>#REF!</v>
      </c>
      <c r="F51" s="8">
        <v>29471</v>
      </c>
      <c r="G51" s="29"/>
    </row>
    <row r="52" spans="1:7" ht="16.5" customHeight="1" x14ac:dyDescent="0.25">
      <c r="A52" s="8" t="s">
        <v>56</v>
      </c>
      <c r="B52" s="8" t="s">
        <v>57</v>
      </c>
      <c r="C52" s="8" t="s">
        <v>393</v>
      </c>
      <c r="D52" s="8">
        <v>18000</v>
      </c>
      <c r="E52" s="8" t="e">
        <f>#REF!+#REF!+#REF!</f>
        <v>#REF!</v>
      </c>
      <c r="F52" s="8">
        <v>29472</v>
      </c>
      <c r="G52" s="29"/>
    </row>
    <row r="53" spans="1:7" ht="16.5" customHeight="1" x14ac:dyDescent="0.25">
      <c r="A53" s="8" t="s">
        <v>59</v>
      </c>
      <c r="B53" s="8" t="s">
        <v>152</v>
      </c>
      <c r="C53" s="8" t="s">
        <v>394</v>
      </c>
      <c r="D53" s="8">
        <v>8700</v>
      </c>
      <c r="E53" s="8" t="e">
        <f>#REF!+#REF!+#REF!</f>
        <v>#REF!</v>
      </c>
      <c r="F53" s="8">
        <v>29473</v>
      </c>
      <c r="G53" s="29"/>
    </row>
    <row r="54" spans="1:7" ht="27" customHeight="1" x14ac:dyDescent="0.25">
      <c r="A54" s="8" t="s">
        <v>62</v>
      </c>
      <c r="B54" s="8" t="s">
        <v>63</v>
      </c>
      <c r="C54" s="8" t="s">
        <v>395</v>
      </c>
      <c r="D54" s="8">
        <v>25000</v>
      </c>
      <c r="E54" s="8" t="e">
        <f>#REF!+#REF!+#REF!</f>
        <v>#REF!</v>
      </c>
      <c r="F54" s="8">
        <v>29474</v>
      </c>
      <c r="G54" s="29"/>
    </row>
    <row r="55" spans="1:7" ht="16.5" customHeight="1" x14ac:dyDescent="0.25">
      <c r="A55" s="8" t="s">
        <v>65</v>
      </c>
      <c r="B55" s="8" t="s">
        <v>66</v>
      </c>
      <c r="C55" s="8" t="s">
        <v>396</v>
      </c>
      <c r="D55" s="8">
        <v>19150</v>
      </c>
      <c r="E55" s="8" t="e">
        <f>#REF!+#REF!+#REF!</f>
        <v>#REF!</v>
      </c>
      <c r="F55" s="8">
        <v>29475</v>
      </c>
      <c r="G55" s="29"/>
    </row>
    <row r="56" spans="1:7" ht="16.5" customHeight="1" x14ac:dyDescent="0.25">
      <c r="A56" s="8" t="s">
        <v>67</v>
      </c>
      <c r="B56" s="8" t="s">
        <v>159</v>
      </c>
      <c r="C56" s="8" t="s">
        <v>397</v>
      </c>
      <c r="D56" s="8">
        <v>9270</v>
      </c>
      <c r="E56" s="8" t="e">
        <f>#REF!+#REF!+#REF!</f>
        <v>#REF!</v>
      </c>
      <c r="F56" s="8">
        <v>29476</v>
      </c>
      <c r="G56" s="29"/>
    </row>
    <row r="57" spans="1:7" ht="16.5" customHeight="1" x14ac:dyDescent="0.25">
      <c r="A57" s="8" t="s">
        <v>70</v>
      </c>
      <c r="B57" s="8" t="s">
        <v>398</v>
      </c>
      <c r="C57" s="8" t="s">
        <v>399</v>
      </c>
      <c r="D57" s="8">
        <v>14000</v>
      </c>
      <c r="E57" s="8" t="e">
        <f>#REF!+#REF!+#REF!</f>
        <v>#REF!</v>
      </c>
      <c r="F57" s="8">
        <v>29477</v>
      </c>
      <c r="G57" s="29"/>
    </row>
    <row r="58" spans="1:7" ht="16.5" customHeight="1" x14ac:dyDescent="0.25">
      <c r="A58" s="8" t="s">
        <v>73</v>
      </c>
      <c r="B58" s="8" t="s">
        <v>74</v>
      </c>
      <c r="C58" s="8" t="s">
        <v>400</v>
      </c>
      <c r="D58" s="8">
        <v>15700</v>
      </c>
      <c r="E58" s="8" t="e">
        <f>#REF!+#REF!+#REF!</f>
        <v>#REF!</v>
      </c>
      <c r="F58" s="8">
        <v>29478</v>
      </c>
      <c r="G58" s="29"/>
    </row>
    <row r="59" spans="1:7" ht="24.75" customHeight="1" x14ac:dyDescent="0.25">
      <c r="A59" s="8" t="s">
        <v>401</v>
      </c>
      <c r="B59" s="8" t="s">
        <v>167</v>
      </c>
      <c r="C59" s="8" t="s">
        <v>402</v>
      </c>
      <c r="D59" s="8">
        <v>8335</v>
      </c>
      <c r="E59" s="8" t="e">
        <f>#REF!+#REF!+#REF!</f>
        <v>#REF!</v>
      </c>
      <c r="F59" s="8">
        <v>29479</v>
      </c>
      <c r="G59" s="29"/>
    </row>
    <row r="60" spans="1:7" ht="16.5" customHeight="1" x14ac:dyDescent="0.25">
      <c r="A60" s="8" t="s">
        <v>81</v>
      </c>
      <c r="B60" s="8" t="s">
        <v>170</v>
      </c>
      <c r="C60" s="8" t="s">
        <v>403</v>
      </c>
      <c r="D60" s="8">
        <v>11800</v>
      </c>
      <c r="E60" s="8" t="e">
        <f>#REF!+#REF!+#REF!</f>
        <v>#REF!</v>
      </c>
      <c r="F60" s="8">
        <v>29480</v>
      </c>
      <c r="G60" s="29"/>
    </row>
    <row r="61" spans="1:7" ht="16.5" customHeight="1" x14ac:dyDescent="0.25">
      <c r="A61" s="8" t="s">
        <v>404</v>
      </c>
      <c r="B61" s="8" t="s">
        <v>343</v>
      </c>
      <c r="C61" s="8" t="s">
        <v>405</v>
      </c>
      <c r="D61" s="8">
        <v>4800</v>
      </c>
      <c r="E61" s="8" t="e">
        <f>#REF!+#REF!+#REF!</f>
        <v>#REF!</v>
      </c>
      <c r="F61" s="8">
        <v>29481</v>
      </c>
      <c r="G61" s="29"/>
    </row>
    <row r="62" spans="1:7" ht="16.5" customHeight="1" x14ac:dyDescent="0.25">
      <c r="A62" s="8" t="s">
        <v>84</v>
      </c>
      <c r="B62" s="8" t="s">
        <v>85</v>
      </c>
      <c r="C62" s="60" t="s">
        <v>406</v>
      </c>
      <c r="D62" s="8">
        <v>14440</v>
      </c>
      <c r="E62" s="8" t="e">
        <f>#REF!+#REF!+#REF!</f>
        <v>#REF!</v>
      </c>
      <c r="F62" s="8">
        <v>29482</v>
      </c>
      <c r="G62" s="29"/>
    </row>
    <row r="63" spans="1:7" ht="16.5" customHeight="1" x14ac:dyDescent="0.25">
      <c r="A63" s="8" t="s">
        <v>87</v>
      </c>
      <c r="B63" s="8" t="s">
        <v>407</v>
      </c>
      <c r="C63" s="60" t="s">
        <v>408</v>
      </c>
      <c r="D63" s="8">
        <v>19525</v>
      </c>
      <c r="E63" s="8" t="e">
        <f>#REF!+#REF!+#REF!</f>
        <v>#REF!</v>
      </c>
      <c r="F63" s="8">
        <v>29483</v>
      </c>
      <c r="G63" s="29"/>
    </row>
    <row r="64" spans="1:7" ht="16.5" customHeight="1" x14ac:dyDescent="0.25">
      <c r="A64" s="8" t="s">
        <v>90</v>
      </c>
      <c r="B64" s="8" t="s">
        <v>409</v>
      </c>
      <c r="C64" s="60" t="s">
        <v>410</v>
      </c>
      <c r="D64" s="8">
        <v>10975</v>
      </c>
      <c r="E64" s="8" t="e">
        <f>#REF!+#REF!+#REF!</f>
        <v>#REF!</v>
      </c>
      <c r="F64" s="8">
        <v>29484</v>
      </c>
      <c r="G64" s="29"/>
    </row>
    <row r="65" spans="1:7" ht="16.5" customHeight="1" x14ac:dyDescent="0.25">
      <c r="A65" s="8" t="s">
        <v>93</v>
      </c>
      <c r="B65" s="8" t="s">
        <v>411</v>
      </c>
      <c r="C65" s="60" t="s">
        <v>412</v>
      </c>
      <c r="D65" s="8">
        <v>17740</v>
      </c>
      <c r="E65" s="8" t="e">
        <f>#REF!+#REF!+#REF!</f>
        <v>#REF!</v>
      </c>
      <c r="F65" s="8">
        <v>29485</v>
      </c>
      <c r="G65" s="29"/>
    </row>
    <row r="66" spans="1:7" ht="16.5" customHeight="1" x14ac:dyDescent="0.25">
      <c r="A66" s="8" t="s">
        <v>96</v>
      </c>
      <c r="B66" s="8" t="s">
        <v>413</v>
      </c>
      <c r="C66" s="60" t="s">
        <v>414</v>
      </c>
      <c r="D66" s="8">
        <v>19100</v>
      </c>
      <c r="E66" s="8" t="e">
        <f>#REF!+#REF!+#REF!</f>
        <v>#REF!</v>
      </c>
      <c r="F66" s="8">
        <v>29486</v>
      </c>
      <c r="G66" s="29"/>
    </row>
    <row r="67" spans="1:7" ht="15.6" x14ac:dyDescent="0.25">
      <c r="A67" s="8" t="s">
        <v>99</v>
      </c>
      <c r="B67" s="8" t="s">
        <v>415</v>
      </c>
      <c r="C67" s="60" t="s">
        <v>416</v>
      </c>
      <c r="D67" s="8">
        <v>18180</v>
      </c>
      <c r="E67" s="8" t="e">
        <f>#REF!+#REF!+#REF!</f>
        <v>#REF!</v>
      </c>
      <c r="F67" s="8">
        <v>29487</v>
      </c>
      <c r="G67" s="29"/>
    </row>
    <row r="70" spans="1:7" ht="15" x14ac:dyDescent="0.25">
      <c r="A70" s="52"/>
    </row>
    <row r="72" spans="1:7" x14ac:dyDescent="0.25">
      <c r="A72" s="56"/>
    </row>
  </sheetData>
  <mergeCells count="3">
    <mergeCell ref="A7:G7"/>
    <mergeCell ref="A9:C9"/>
    <mergeCell ref="D9:G9"/>
  </mergeCells>
  <pageMargins left="0.25" right="0.25" top="0.75" bottom="0.75" header="0.3" footer="0.3"/>
  <pageSetup paperSize="9" orientation="landscape" r:id="rId1"/>
  <headerFooter>
    <oddFooter>&amp;LGACA SER FORM 205-2     (10/2008)&amp;RPage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3:K75"/>
  <sheetViews>
    <sheetView zoomScale="90" zoomScaleNormal="90" workbookViewId="0">
      <selection activeCell="G5" sqref="G5"/>
    </sheetView>
  </sheetViews>
  <sheetFormatPr defaultColWidth="15.6640625" defaultRowHeight="13.2" x14ac:dyDescent="0.25"/>
  <cols>
    <col min="1" max="1" width="29.88671875" customWidth="1"/>
    <col min="2" max="2" width="15.44140625" customWidth="1"/>
    <col min="3" max="3" width="18.5546875" customWidth="1"/>
    <col min="4" max="5" width="15.6640625" customWidth="1"/>
    <col min="6" max="6" width="13.5546875" customWidth="1"/>
    <col min="7" max="7" width="27.5546875" customWidth="1"/>
    <col min="8" max="8" width="13.5546875" customWidth="1"/>
    <col min="9" max="9" width="9.44140625" customWidth="1"/>
    <col min="10" max="10" width="15.33203125" customWidth="1"/>
    <col min="11" max="11" width="43.44140625" customWidth="1"/>
  </cols>
  <sheetData>
    <row r="3" spans="1:7" ht="22.8" x14ac:dyDescent="0.4">
      <c r="A3" s="2"/>
      <c r="G3" s="3"/>
    </row>
    <row r="4" spans="1:7" ht="18" x14ac:dyDescent="0.35">
      <c r="A4" s="4"/>
      <c r="G4" s="5"/>
    </row>
    <row r="5" spans="1:7" x14ac:dyDescent="0.25">
      <c r="A5" s="6"/>
      <c r="G5" s="7"/>
    </row>
    <row r="6" spans="1:7" ht="10.5" customHeight="1" x14ac:dyDescent="0.25"/>
    <row r="7" spans="1:7" ht="27" customHeight="1" x14ac:dyDescent="0.25">
      <c r="A7" s="128" t="s">
        <v>272</v>
      </c>
      <c r="B7" s="129"/>
      <c r="C7" s="129"/>
      <c r="D7" s="129"/>
      <c r="E7" s="129"/>
      <c r="F7" s="129"/>
      <c r="G7" s="130"/>
    </row>
    <row r="8" spans="1:7" ht="21.75" customHeight="1" x14ac:dyDescent="0.25">
      <c r="A8" s="9" t="s">
        <v>288</v>
      </c>
      <c r="B8" s="10"/>
      <c r="C8" s="11"/>
      <c r="D8" s="9"/>
      <c r="E8" s="12"/>
      <c r="F8" s="12"/>
      <c r="G8" s="11"/>
    </row>
    <row r="9" spans="1:7" ht="21.75" customHeight="1" x14ac:dyDescent="0.25">
      <c r="A9" s="131" t="s">
        <v>572</v>
      </c>
      <c r="B9" s="132"/>
      <c r="C9" s="133"/>
      <c r="D9" s="140"/>
      <c r="E9" s="141"/>
      <c r="F9" s="141"/>
      <c r="G9" s="142"/>
    </row>
    <row r="10" spans="1:7" ht="9" customHeight="1" x14ac:dyDescent="0.25">
      <c r="A10" s="13"/>
      <c r="B10" s="14"/>
      <c r="C10" s="15"/>
      <c r="D10" s="16"/>
      <c r="E10" s="17"/>
      <c r="F10" s="18"/>
      <c r="G10" s="15"/>
    </row>
    <row r="11" spans="1:7" ht="25.5" customHeight="1" x14ac:dyDescent="0.25">
      <c r="A11" s="19" t="s">
        <v>0</v>
      </c>
      <c r="B11" s="111" t="s">
        <v>1</v>
      </c>
      <c r="C11" s="113" t="s">
        <v>2</v>
      </c>
      <c r="D11" s="112" t="s">
        <v>276</v>
      </c>
      <c r="E11" s="24" t="s">
        <v>277</v>
      </c>
      <c r="F11" s="25" t="s">
        <v>278</v>
      </c>
      <c r="G11" s="38" t="s">
        <v>279</v>
      </c>
    </row>
    <row r="12" spans="1:7" ht="16.5" customHeight="1" x14ac:dyDescent="0.25">
      <c r="A12" s="8" t="s">
        <v>3</v>
      </c>
      <c r="B12" s="29" t="s">
        <v>485</v>
      </c>
      <c r="C12" s="114" t="s">
        <v>481</v>
      </c>
      <c r="D12" s="67">
        <v>17982</v>
      </c>
      <c r="E12" s="8">
        <v>13620</v>
      </c>
      <c r="F12" s="8">
        <f>D12-E12</f>
        <v>4362</v>
      </c>
      <c r="G12" s="39"/>
    </row>
    <row r="13" spans="1:7" ht="16.5" customHeight="1" x14ac:dyDescent="0.25">
      <c r="A13" s="8" t="s">
        <v>6</v>
      </c>
      <c r="B13" s="29" t="s">
        <v>486</v>
      </c>
      <c r="C13" s="114" t="s">
        <v>487</v>
      </c>
      <c r="D13" s="67">
        <v>10700</v>
      </c>
      <c r="E13" s="8">
        <v>3948</v>
      </c>
      <c r="F13" s="8">
        <f t="shared" ref="F13" si="0">D13-E13</f>
        <v>6752</v>
      </c>
      <c r="G13" s="39"/>
    </row>
    <row r="14" spans="1:7" ht="16.5" customHeight="1" x14ac:dyDescent="0.25">
      <c r="A14" s="8" t="s">
        <v>354</v>
      </c>
      <c r="B14" s="29" t="s">
        <v>248</v>
      </c>
      <c r="C14" s="114" t="s">
        <v>417</v>
      </c>
      <c r="D14" s="67">
        <v>6000</v>
      </c>
      <c r="E14" s="8">
        <v>1482</v>
      </c>
      <c r="F14" s="8">
        <f t="shared" ref="F14:F45" si="1">D14-E14</f>
        <v>4518</v>
      </c>
      <c r="G14" s="39"/>
    </row>
    <row r="15" spans="1:7" ht="16.5" customHeight="1" x14ac:dyDescent="0.25">
      <c r="A15" s="8" t="s">
        <v>354</v>
      </c>
      <c r="B15" s="29" t="s">
        <v>248</v>
      </c>
      <c r="C15" s="114" t="s">
        <v>418</v>
      </c>
      <c r="D15" s="67">
        <v>6000</v>
      </c>
      <c r="E15" s="8">
        <v>1482</v>
      </c>
      <c r="F15" s="8">
        <f t="shared" si="1"/>
        <v>4518</v>
      </c>
      <c r="G15" s="39"/>
    </row>
    <row r="16" spans="1:7" ht="16.5" customHeight="1" x14ac:dyDescent="0.25">
      <c r="A16" s="8" t="s">
        <v>354</v>
      </c>
      <c r="B16" s="29" t="s">
        <v>248</v>
      </c>
      <c r="C16" s="114" t="s">
        <v>419</v>
      </c>
      <c r="D16" s="67">
        <v>6000</v>
      </c>
      <c r="E16" s="8">
        <v>1482</v>
      </c>
      <c r="F16" s="8">
        <f t="shared" si="1"/>
        <v>4518</v>
      </c>
      <c r="G16" s="39"/>
    </row>
    <row r="17" spans="1:7" ht="16.5" customHeight="1" x14ac:dyDescent="0.25">
      <c r="A17" s="8" t="s">
        <v>354</v>
      </c>
      <c r="B17" s="29" t="s">
        <v>248</v>
      </c>
      <c r="C17" s="114" t="s">
        <v>420</v>
      </c>
      <c r="D17" s="67">
        <v>6000</v>
      </c>
      <c r="E17" s="8">
        <v>1482</v>
      </c>
      <c r="F17" s="8">
        <f t="shared" si="1"/>
        <v>4518</v>
      </c>
      <c r="G17" s="39"/>
    </row>
    <row r="18" spans="1:7" ht="16.5" customHeight="1" x14ac:dyDescent="0.25">
      <c r="A18" s="8" t="s">
        <v>354</v>
      </c>
      <c r="B18" s="29" t="s">
        <v>248</v>
      </c>
      <c r="C18" s="114" t="s">
        <v>421</v>
      </c>
      <c r="D18" s="67">
        <v>6000</v>
      </c>
      <c r="E18" s="8">
        <v>1482</v>
      </c>
      <c r="F18" s="8">
        <f t="shared" si="1"/>
        <v>4518</v>
      </c>
      <c r="G18" s="39"/>
    </row>
    <row r="19" spans="1:7" ht="16.5" customHeight="1" x14ac:dyDescent="0.25">
      <c r="A19" s="8" t="s">
        <v>354</v>
      </c>
      <c r="B19" s="29" t="s">
        <v>248</v>
      </c>
      <c r="C19" s="114" t="s">
        <v>422</v>
      </c>
      <c r="D19" s="67">
        <v>6000</v>
      </c>
      <c r="E19" s="8">
        <v>1482</v>
      </c>
      <c r="F19" s="8">
        <f t="shared" si="1"/>
        <v>4518</v>
      </c>
      <c r="G19" s="39"/>
    </row>
    <row r="20" spans="1:7" ht="16.5" customHeight="1" x14ac:dyDescent="0.25">
      <c r="A20" s="8" t="s">
        <v>354</v>
      </c>
      <c r="B20" s="29" t="s">
        <v>248</v>
      </c>
      <c r="C20" s="114" t="s">
        <v>423</v>
      </c>
      <c r="D20" s="67">
        <v>6000</v>
      </c>
      <c r="E20" s="8">
        <v>1482</v>
      </c>
      <c r="F20" s="8">
        <f t="shared" si="1"/>
        <v>4518</v>
      </c>
      <c r="G20" s="39"/>
    </row>
    <row r="21" spans="1:7" ht="16.5" customHeight="1" x14ac:dyDescent="0.25">
      <c r="A21" s="8" t="s">
        <v>354</v>
      </c>
      <c r="B21" s="29" t="s">
        <v>248</v>
      </c>
      <c r="C21" s="114" t="s">
        <v>424</v>
      </c>
      <c r="D21" s="67">
        <v>6000</v>
      </c>
      <c r="E21" s="8">
        <v>1482</v>
      </c>
      <c r="F21" s="8">
        <f t="shared" si="1"/>
        <v>4518</v>
      </c>
      <c r="G21" s="39"/>
    </row>
    <row r="22" spans="1:7" ht="16.5" customHeight="1" x14ac:dyDescent="0.25">
      <c r="A22" s="8" t="s">
        <v>354</v>
      </c>
      <c r="B22" s="29" t="s">
        <v>248</v>
      </c>
      <c r="C22" s="114" t="s">
        <v>425</v>
      </c>
      <c r="D22" s="67">
        <v>6000</v>
      </c>
      <c r="E22" s="8">
        <v>1482</v>
      </c>
      <c r="F22" s="8">
        <f t="shared" si="1"/>
        <v>4518</v>
      </c>
      <c r="G22" s="39"/>
    </row>
    <row r="23" spans="1:7" ht="16.5" customHeight="1" x14ac:dyDescent="0.25">
      <c r="A23" s="8" t="s">
        <v>354</v>
      </c>
      <c r="B23" s="29" t="s">
        <v>248</v>
      </c>
      <c r="C23" s="114" t="s">
        <v>426</v>
      </c>
      <c r="D23" s="67">
        <v>6000</v>
      </c>
      <c r="E23" s="8">
        <v>1482</v>
      </c>
      <c r="F23" s="8">
        <f t="shared" si="1"/>
        <v>4518</v>
      </c>
      <c r="G23" s="39"/>
    </row>
    <row r="24" spans="1:7" ht="16.5" customHeight="1" x14ac:dyDescent="0.25">
      <c r="A24" s="8" t="s">
        <v>354</v>
      </c>
      <c r="B24" s="29" t="s">
        <v>248</v>
      </c>
      <c r="C24" s="114" t="s">
        <v>427</v>
      </c>
      <c r="D24" s="67">
        <v>6000</v>
      </c>
      <c r="E24" s="8">
        <v>1482</v>
      </c>
      <c r="F24" s="8">
        <f t="shared" si="1"/>
        <v>4518</v>
      </c>
      <c r="G24" s="39"/>
    </row>
    <row r="25" spans="1:7" ht="16.5" customHeight="1" x14ac:dyDescent="0.25">
      <c r="A25" s="8" t="s">
        <v>354</v>
      </c>
      <c r="B25" s="29" t="s">
        <v>248</v>
      </c>
      <c r="C25" s="114" t="s">
        <v>428</v>
      </c>
      <c r="D25" s="67">
        <v>6000</v>
      </c>
      <c r="E25" s="8">
        <v>1482</v>
      </c>
      <c r="F25" s="8">
        <f t="shared" si="1"/>
        <v>4518</v>
      </c>
      <c r="G25" s="39"/>
    </row>
    <row r="26" spans="1:7" ht="16.5" customHeight="1" x14ac:dyDescent="0.25">
      <c r="A26" s="8" t="s">
        <v>354</v>
      </c>
      <c r="B26" s="29" t="s">
        <v>248</v>
      </c>
      <c r="C26" s="114" t="s">
        <v>429</v>
      </c>
      <c r="D26" s="67">
        <v>6000</v>
      </c>
      <c r="E26" s="8">
        <v>1482</v>
      </c>
      <c r="F26" s="8">
        <f t="shared" si="1"/>
        <v>4518</v>
      </c>
      <c r="G26" s="39"/>
    </row>
    <row r="27" spans="1:7" ht="16.5" customHeight="1" x14ac:dyDescent="0.25">
      <c r="A27" s="8" t="s">
        <v>354</v>
      </c>
      <c r="B27" s="29" t="s">
        <v>248</v>
      </c>
      <c r="C27" s="114" t="s">
        <v>430</v>
      </c>
      <c r="D27" s="67">
        <v>6000</v>
      </c>
      <c r="E27" s="8">
        <v>1482</v>
      </c>
      <c r="F27" s="8">
        <f t="shared" si="1"/>
        <v>4518</v>
      </c>
      <c r="G27" s="39"/>
    </row>
    <row r="28" spans="1:7" ht="16.5" customHeight="1" x14ac:dyDescent="0.25">
      <c r="A28" s="8" t="s">
        <v>354</v>
      </c>
      <c r="B28" s="29" t="s">
        <v>248</v>
      </c>
      <c r="C28" s="114" t="s">
        <v>431</v>
      </c>
      <c r="D28" s="67">
        <v>6000</v>
      </c>
      <c r="E28" s="8">
        <v>1482</v>
      </c>
      <c r="F28" s="8">
        <f t="shared" si="1"/>
        <v>4518</v>
      </c>
      <c r="G28" s="39"/>
    </row>
    <row r="29" spans="1:7" ht="16.5" customHeight="1" x14ac:dyDescent="0.25">
      <c r="A29" s="8" t="s">
        <v>354</v>
      </c>
      <c r="B29" s="29" t="s">
        <v>248</v>
      </c>
      <c r="C29" s="114" t="s">
        <v>432</v>
      </c>
      <c r="D29" s="67">
        <v>6000</v>
      </c>
      <c r="E29" s="8">
        <v>1482</v>
      </c>
      <c r="F29" s="8">
        <f t="shared" si="1"/>
        <v>4518</v>
      </c>
      <c r="G29" s="39"/>
    </row>
    <row r="30" spans="1:7" ht="16.5" customHeight="1" x14ac:dyDescent="0.25">
      <c r="A30" s="8" t="s">
        <v>354</v>
      </c>
      <c r="B30" s="29" t="s">
        <v>248</v>
      </c>
      <c r="C30" s="114" t="s">
        <v>433</v>
      </c>
      <c r="D30" s="67">
        <v>6000</v>
      </c>
      <c r="E30" s="8">
        <v>1482</v>
      </c>
      <c r="F30" s="8">
        <f t="shared" si="1"/>
        <v>4518</v>
      </c>
      <c r="G30" s="39"/>
    </row>
    <row r="31" spans="1:7" ht="16.5" customHeight="1" x14ac:dyDescent="0.25">
      <c r="A31" s="8" t="s">
        <v>354</v>
      </c>
      <c r="B31" s="29" t="s">
        <v>248</v>
      </c>
      <c r="C31" s="114" t="s">
        <v>434</v>
      </c>
      <c r="D31" s="67">
        <v>6000</v>
      </c>
      <c r="E31" s="8">
        <v>1482</v>
      </c>
      <c r="F31" s="8">
        <f t="shared" si="1"/>
        <v>4518</v>
      </c>
      <c r="G31" s="39"/>
    </row>
    <row r="32" spans="1:7" ht="16.5" customHeight="1" x14ac:dyDescent="0.25">
      <c r="A32" s="8" t="s">
        <v>354</v>
      </c>
      <c r="B32" s="29" t="s">
        <v>248</v>
      </c>
      <c r="C32" s="114" t="s">
        <v>435</v>
      </c>
      <c r="D32" s="67">
        <v>6000</v>
      </c>
      <c r="E32" s="8">
        <v>1482</v>
      </c>
      <c r="F32" s="8">
        <f t="shared" si="1"/>
        <v>4518</v>
      </c>
      <c r="G32" s="39"/>
    </row>
    <row r="33" spans="1:7" ht="16.5" customHeight="1" x14ac:dyDescent="0.25">
      <c r="A33" s="8" t="s">
        <v>354</v>
      </c>
      <c r="B33" s="29" t="s">
        <v>248</v>
      </c>
      <c r="C33" s="114" t="s">
        <v>436</v>
      </c>
      <c r="D33" s="67">
        <v>6000</v>
      </c>
      <c r="E33" s="8">
        <v>1482</v>
      </c>
      <c r="F33" s="8">
        <f t="shared" si="1"/>
        <v>4518</v>
      </c>
      <c r="G33" s="39"/>
    </row>
    <row r="34" spans="1:7" ht="16.5" customHeight="1" x14ac:dyDescent="0.25">
      <c r="A34" s="8" t="s">
        <v>354</v>
      </c>
      <c r="B34" s="29" t="s">
        <v>248</v>
      </c>
      <c r="C34" s="114" t="s">
        <v>437</v>
      </c>
      <c r="D34" s="67">
        <v>6000</v>
      </c>
      <c r="E34" s="8">
        <v>1482</v>
      </c>
      <c r="F34" s="8">
        <f t="shared" si="1"/>
        <v>4518</v>
      </c>
      <c r="G34" s="39"/>
    </row>
    <row r="35" spans="1:7" ht="16.5" customHeight="1" x14ac:dyDescent="0.25">
      <c r="A35" s="8" t="s">
        <v>354</v>
      </c>
      <c r="B35" s="29" t="s">
        <v>248</v>
      </c>
      <c r="C35" s="114" t="s">
        <v>438</v>
      </c>
      <c r="D35" s="67">
        <v>6000</v>
      </c>
      <c r="E35" s="8">
        <v>1482</v>
      </c>
      <c r="F35" s="8">
        <f t="shared" si="1"/>
        <v>4518</v>
      </c>
      <c r="G35" s="39"/>
    </row>
    <row r="36" spans="1:7" ht="16.5" customHeight="1" x14ac:dyDescent="0.25">
      <c r="A36" s="8" t="s">
        <v>354</v>
      </c>
      <c r="B36" s="29" t="s">
        <v>248</v>
      </c>
      <c r="C36" s="114" t="s">
        <v>439</v>
      </c>
      <c r="D36" s="67">
        <v>6000</v>
      </c>
      <c r="E36" s="8">
        <v>1482</v>
      </c>
      <c r="F36" s="8">
        <f t="shared" si="1"/>
        <v>4518</v>
      </c>
      <c r="G36" s="39"/>
    </row>
    <row r="37" spans="1:7" ht="16.5" customHeight="1" x14ac:dyDescent="0.25">
      <c r="A37" s="8" t="s">
        <v>354</v>
      </c>
      <c r="B37" s="29" t="s">
        <v>248</v>
      </c>
      <c r="C37" s="114" t="s">
        <v>440</v>
      </c>
      <c r="D37" s="67">
        <v>6000</v>
      </c>
      <c r="E37" s="8">
        <v>1482</v>
      </c>
      <c r="F37" s="8">
        <f t="shared" si="1"/>
        <v>4518</v>
      </c>
      <c r="G37" s="39"/>
    </row>
    <row r="38" spans="1:7" ht="16.5" customHeight="1" x14ac:dyDescent="0.25">
      <c r="A38" s="8" t="s">
        <v>354</v>
      </c>
      <c r="B38" s="29" t="s">
        <v>248</v>
      </c>
      <c r="C38" s="114" t="s">
        <v>441</v>
      </c>
      <c r="D38" s="67">
        <v>6000</v>
      </c>
      <c r="E38" s="8">
        <v>1482</v>
      </c>
      <c r="F38" s="8">
        <f t="shared" si="1"/>
        <v>4518</v>
      </c>
      <c r="G38" s="39"/>
    </row>
    <row r="39" spans="1:7" ht="16.5" customHeight="1" x14ac:dyDescent="0.25">
      <c r="A39" s="8" t="s">
        <v>354</v>
      </c>
      <c r="B39" s="29" t="s">
        <v>248</v>
      </c>
      <c r="C39" s="114" t="s">
        <v>442</v>
      </c>
      <c r="D39" s="67">
        <v>6000</v>
      </c>
      <c r="E39" s="8">
        <v>1482</v>
      </c>
      <c r="F39" s="8">
        <f t="shared" si="1"/>
        <v>4518</v>
      </c>
      <c r="G39" s="39"/>
    </row>
    <row r="40" spans="1:7" ht="16.5" customHeight="1" x14ac:dyDescent="0.25">
      <c r="A40" s="8" t="s">
        <v>354</v>
      </c>
      <c r="B40" s="29" t="s">
        <v>248</v>
      </c>
      <c r="C40" s="114" t="s">
        <v>443</v>
      </c>
      <c r="D40" s="67">
        <v>6000</v>
      </c>
      <c r="E40" s="8">
        <v>1482</v>
      </c>
      <c r="F40" s="8">
        <f t="shared" si="1"/>
        <v>4518</v>
      </c>
      <c r="G40" s="39"/>
    </row>
    <row r="41" spans="1:7" ht="16.5" customHeight="1" x14ac:dyDescent="0.25">
      <c r="A41" s="8" t="s">
        <v>354</v>
      </c>
      <c r="B41" s="29" t="s">
        <v>248</v>
      </c>
      <c r="C41" s="114" t="s">
        <v>444</v>
      </c>
      <c r="D41" s="67">
        <v>6000</v>
      </c>
      <c r="E41" s="8">
        <v>1482</v>
      </c>
      <c r="F41" s="8">
        <f t="shared" si="1"/>
        <v>4518</v>
      </c>
      <c r="G41" s="39"/>
    </row>
    <row r="42" spans="1:7" ht="16.5" customHeight="1" x14ac:dyDescent="0.25">
      <c r="A42" s="8" t="s">
        <v>354</v>
      </c>
      <c r="B42" s="29" t="s">
        <v>248</v>
      </c>
      <c r="C42" s="114" t="s">
        <v>445</v>
      </c>
      <c r="D42" s="67">
        <v>6000</v>
      </c>
      <c r="E42" s="8">
        <v>1482</v>
      </c>
      <c r="F42" s="8">
        <f t="shared" si="1"/>
        <v>4518</v>
      </c>
      <c r="G42" s="39"/>
    </row>
    <row r="43" spans="1:7" ht="16.5" customHeight="1" x14ac:dyDescent="0.25">
      <c r="A43" s="8" t="s">
        <v>354</v>
      </c>
      <c r="B43" s="29" t="s">
        <v>248</v>
      </c>
      <c r="C43" s="114" t="s">
        <v>446</v>
      </c>
      <c r="D43" s="67">
        <v>6000</v>
      </c>
      <c r="E43" s="8">
        <v>1482</v>
      </c>
      <c r="F43" s="8">
        <f t="shared" si="1"/>
        <v>4518</v>
      </c>
      <c r="G43" s="39"/>
    </row>
    <row r="44" spans="1:7" ht="16.5" customHeight="1" x14ac:dyDescent="0.25">
      <c r="A44" s="8" t="s">
        <v>354</v>
      </c>
      <c r="B44" s="29" t="s">
        <v>248</v>
      </c>
      <c r="C44" s="114" t="s">
        <v>447</v>
      </c>
      <c r="D44" s="67">
        <v>6000</v>
      </c>
      <c r="E44" s="8">
        <v>1482</v>
      </c>
      <c r="F44" s="8">
        <f t="shared" si="1"/>
        <v>4518</v>
      </c>
      <c r="G44" s="39"/>
    </row>
    <row r="45" spans="1:7" ht="16.5" customHeight="1" x14ac:dyDescent="0.25">
      <c r="A45" s="8" t="s">
        <v>354</v>
      </c>
      <c r="B45" s="29" t="s">
        <v>248</v>
      </c>
      <c r="C45" s="114" t="s">
        <v>448</v>
      </c>
      <c r="D45" s="67">
        <v>6000</v>
      </c>
      <c r="E45" s="8">
        <v>1482</v>
      </c>
      <c r="F45" s="8">
        <f t="shared" si="1"/>
        <v>4518</v>
      </c>
      <c r="G45" s="39"/>
    </row>
    <row r="46" spans="1:7" ht="26.25" customHeight="1" x14ac:dyDescent="0.25">
      <c r="A46" s="8" t="s">
        <v>354</v>
      </c>
      <c r="B46" s="29" t="s">
        <v>248</v>
      </c>
      <c r="C46" s="114" t="s">
        <v>449</v>
      </c>
      <c r="D46" s="67">
        <v>6000</v>
      </c>
      <c r="E46" s="8">
        <v>1482</v>
      </c>
      <c r="F46" s="8">
        <f t="shared" ref="F46:F63" si="2">D46-E46</f>
        <v>4518</v>
      </c>
      <c r="G46" s="39"/>
    </row>
    <row r="47" spans="1:7" ht="30" customHeight="1" x14ac:dyDescent="0.25">
      <c r="A47" s="8" t="s">
        <v>44</v>
      </c>
      <c r="B47" s="29" t="s">
        <v>483</v>
      </c>
      <c r="C47" s="114" t="s">
        <v>450</v>
      </c>
      <c r="D47" s="67">
        <v>6000</v>
      </c>
      <c r="E47" s="8">
        <v>1498</v>
      </c>
      <c r="F47" s="8">
        <f t="shared" si="2"/>
        <v>4502</v>
      </c>
      <c r="G47" s="39"/>
    </row>
    <row r="48" spans="1:7" ht="32.25" customHeight="1" x14ac:dyDescent="0.25">
      <c r="A48" s="8" t="s">
        <v>47</v>
      </c>
      <c r="B48" s="29" t="s">
        <v>48</v>
      </c>
      <c r="C48" s="114" t="s">
        <v>451</v>
      </c>
      <c r="D48" s="67">
        <v>20000</v>
      </c>
      <c r="E48" s="8">
        <v>1498</v>
      </c>
      <c r="F48" s="8">
        <f t="shared" si="2"/>
        <v>18502</v>
      </c>
      <c r="G48" s="39"/>
    </row>
    <row r="49" spans="1:11" ht="30" customHeight="1" x14ac:dyDescent="0.25">
      <c r="A49" s="8" t="s">
        <v>50</v>
      </c>
      <c r="B49" s="29" t="s">
        <v>51</v>
      </c>
      <c r="C49" s="114" t="s">
        <v>452</v>
      </c>
      <c r="D49" s="67">
        <v>25000</v>
      </c>
      <c r="E49" s="8">
        <v>1498</v>
      </c>
      <c r="F49" s="8">
        <f t="shared" si="2"/>
        <v>23502</v>
      </c>
      <c r="G49" s="39"/>
    </row>
    <row r="50" spans="1:11" ht="36.75" customHeight="1" x14ac:dyDescent="0.25">
      <c r="A50" s="8" t="s">
        <v>53</v>
      </c>
      <c r="B50" s="29" t="s">
        <v>54</v>
      </c>
      <c r="C50" s="114" t="s">
        <v>453</v>
      </c>
      <c r="D50" s="67">
        <v>20000</v>
      </c>
      <c r="E50" s="8">
        <v>1498</v>
      </c>
      <c r="F50" s="8">
        <f t="shared" si="2"/>
        <v>18502</v>
      </c>
      <c r="G50" s="39"/>
    </row>
    <row r="51" spans="1:11" ht="33.75" customHeight="1" x14ac:dyDescent="0.25">
      <c r="A51" s="8" t="s">
        <v>56</v>
      </c>
      <c r="B51" s="29" t="s">
        <v>57</v>
      </c>
      <c r="C51" s="114" t="s">
        <v>454</v>
      </c>
      <c r="D51" s="67">
        <v>18000</v>
      </c>
      <c r="E51" s="8">
        <v>1498</v>
      </c>
      <c r="F51" s="8">
        <f t="shared" si="2"/>
        <v>16502</v>
      </c>
      <c r="G51" s="39"/>
    </row>
    <row r="52" spans="1:11" ht="28.5" customHeight="1" x14ac:dyDescent="0.25">
      <c r="A52" s="8" t="s">
        <v>59</v>
      </c>
      <c r="B52" s="29" t="s">
        <v>484</v>
      </c>
      <c r="C52" s="114" t="s">
        <v>455</v>
      </c>
      <c r="D52" s="67">
        <v>13500</v>
      </c>
      <c r="E52" s="8">
        <v>1498</v>
      </c>
      <c r="F52" s="8">
        <f t="shared" si="2"/>
        <v>12002</v>
      </c>
      <c r="G52" s="39"/>
    </row>
    <row r="53" spans="1:11" ht="34.5" customHeight="1" x14ac:dyDescent="0.25">
      <c r="A53" s="8" t="s">
        <v>62</v>
      </c>
      <c r="B53" s="29" t="s">
        <v>63</v>
      </c>
      <c r="C53" s="114" t="s">
        <v>456</v>
      </c>
      <c r="D53" s="67">
        <v>25000</v>
      </c>
      <c r="E53" s="8">
        <v>1498</v>
      </c>
      <c r="F53" s="8">
        <f t="shared" si="2"/>
        <v>23502</v>
      </c>
      <c r="G53" s="39"/>
    </row>
    <row r="54" spans="1:11" ht="27" customHeight="1" x14ac:dyDescent="0.25">
      <c r="A54" s="8" t="s">
        <v>65</v>
      </c>
      <c r="B54" s="29" t="s">
        <v>66</v>
      </c>
      <c r="C54" s="114" t="s">
        <v>482</v>
      </c>
      <c r="D54" s="67">
        <v>19150</v>
      </c>
      <c r="E54" s="8">
        <v>1498</v>
      </c>
      <c r="F54" s="8">
        <f t="shared" si="2"/>
        <v>17652</v>
      </c>
      <c r="G54" s="39"/>
    </row>
    <row r="55" spans="1:11" ht="33.75" customHeight="1" x14ac:dyDescent="0.25">
      <c r="A55" s="8" t="s">
        <v>70</v>
      </c>
      <c r="B55" s="29" t="s">
        <v>162</v>
      </c>
      <c r="C55" s="114" t="s">
        <v>457</v>
      </c>
      <c r="D55" s="67">
        <v>24700</v>
      </c>
      <c r="E55" s="8">
        <v>1498</v>
      </c>
      <c r="F55" s="8">
        <f t="shared" si="2"/>
        <v>23202</v>
      </c>
      <c r="G55" s="39"/>
    </row>
    <row r="56" spans="1:11" ht="22.5" customHeight="1" x14ac:dyDescent="0.25">
      <c r="A56" s="8" t="s">
        <v>73</v>
      </c>
      <c r="B56" s="29" t="s">
        <v>74</v>
      </c>
      <c r="C56" s="114" t="s">
        <v>458</v>
      </c>
      <c r="D56" s="67">
        <v>11500</v>
      </c>
      <c r="E56" s="8">
        <v>1498</v>
      </c>
      <c r="F56" s="8">
        <f t="shared" si="2"/>
        <v>10002</v>
      </c>
      <c r="G56" s="39"/>
    </row>
    <row r="57" spans="1:11" ht="24.75" customHeight="1" x14ac:dyDescent="0.25">
      <c r="A57" s="8" t="s">
        <v>84</v>
      </c>
      <c r="B57" s="29" t="s">
        <v>85</v>
      </c>
      <c r="C57" s="114" t="s">
        <v>459</v>
      </c>
      <c r="D57" s="67">
        <v>14440</v>
      </c>
      <c r="E57" s="8">
        <v>1581</v>
      </c>
      <c r="F57" s="8">
        <f t="shared" si="2"/>
        <v>12859</v>
      </c>
      <c r="G57" s="39"/>
    </row>
    <row r="58" spans="1:11" ht="16.5" customHeight="1" x14ac:dyDescent="0.25">
      <c r="A58" s="8" t="s">
        <v>87</v>
      </c>
      <c r="B58" s="29" t="s">
        <v>407</v>
      </c>
      <c r="C58" s="114" t="s">
        <v>460</v>
      </c>
      <c r="D58" s="67">
        <v>19525</v>
      </c>
      <c r="E58" s="8">
        <v>1581</v>
      </c>
      <c r="F58" s="8">
        <f t="shared" si="2"/>
        <v>17944</v>
      </c>
      <c r="G58" s="39"/>
    </row>
    <row r="59" spans="1:11" ht="24.75" customHeight="1" x14ac:dyDescent="0.25">
      <c r="A59" s="8" t="s">
        <v>90</v>
      </c>
      <c r="B59" s="29" t="s">
        <v>409</v>
      </c>
      <c r="C59" s="114" t="s">
        <v>461</v>
      </c>
      <c r="D59" s="67">
        <v>10975</v>
      </c>
      <c r="E59" s="8">
        <v>1875</v>
      </c>
      <c r="F59" s="8">
        <f t="shared" si="2"/>
        <v>9100</v>
      </c>
      <c r="G59" s="39"/>
    </row>
    <row r="60" spans="1:11" ht="16.5" customHeight="1" x14ac:dyDescent="0.25">
      <c r="A60" s="8" t="s">
        <v>93</v>
      </c>
      <c r="B60" s="29" t="s">
        <v>411</v>
      </c>
      <c r="C60" s="114" t="s">
        <v>462</v>
      </c>
      <c r="D60" s="67">
        <v>17740</v>
      </c>
      <c r="E60" s="8">
        <v>1516</v>
      </c>
      <c r="F60" s="8">
        <f t="shared" si="2"/>
        <v>16224</v>
      </c>
      <c r="G60" s="39"/>
    </row>
    <row r="61" spans="1:11" ht="16.5" customHeight="1" x14ac:dyDescent="0.25">
      <c r="A61" s="8" t="s">
        <v>96</v>
      </c>
      <c r="B61" s="29" t="s">
        <v>413</v>
      </c>
      <c r="C61" s="114" t="s">
        <v>463</v>
      </c>
      <c r="D61" s="67">
        <v>19100</v>
      </c>
      <c r="E61" s="8">
        <v>1516</v>
      </c>
      <c r="F61" s="8">
        <f t="shared" si="2"/>
        <v>17584</v>
      </c>
      <c r="G61" s="39"/>
    </row>
    <row r="62" spans="1:11" ht="16.5" customHeight="1" x14ac:dyDescent="0.25">
      <c r="A62" s="8" t="s">
        <v>99</v>
      </c>
      <c r="B62" s="29" t="s">
        <v>415</v>
      </c>
      <c r="C62" s="114" t="s">
        <v>464</v>
      </c>
      <c r="D62" s="67">
        <v>18180</v>
      </c>
      <c r="E62" s="8">
        <v>1516</v>
      </c>
      <c r="F62" s="8">
        <f t="shared" si="2"/>
        <v>16664</v>
      </c>
      <c r="G62" s="28"/>
    </row>
    <row r="63" spans="1:11" ht="16.5" customHeight="1" x14ac:dyDescent="0.25">
      <c r="A63" s="63" t="s">
        <v>488</v>
      </c>
      <c r="B63" s="51" t="s">
        <v>79</v>
      </c>
      <c r="C63" s="114" t="s">
        <v>489</v>
      </c>
      <c r="D63" s="68">
        <v>6000</v>
      </c>
      <c r="E63" s="63">
        <v>244</v>
      </c>
      <c r="F63" s="63">
        <f t="shared" si="2"/>
        <v>5756</v>
      </c>
    </row>
    <row r="64" spans="1:11" ht="16.5" customHeight="1" x14ac:dyDescent="0.25">
      <c r="F64" s="110"/>
      <c r="G64" s="1"/>
      <c r="H64" s="1"/>
      <c r="I64" s="66"/>
      <c r="K64" s="1"/>
    </row>
    <row r="65" spans="1:11" ht="16.5" customHeight="1" x14ac:dyDescent="0.25">
      <c r="G65" s="1"/>
      <c r="H65" s="1"/>
      <c r="I65" s="66"/>
      <c r="J65" s="66"/>
      <c r="K65" s="1"/>
    </row>
    <row r="66" spans="1:11" ht="16.5" customHeight="1" x14ac:dyDescent="0.25">
      <c r="G66" s="1"/>
      <c r="H66" s="1"/>
      <c r="I66" s="66"/>
      <c r="J66" s="66"/>
      <c r="K66" s="1"/>
    </row>
    <row r="67" spans="1:11" x14ac:dyDescent="0.25">
      <c r="G67" s="1"/>
      <c r="H67" s="1"/>
      <c r="I67" s="66"/>
      <c r="J67" s="66"/>
      <c r="K67" s="1"/>
    </row>
    <row r="68" spans="1:11" x14ac:dyDescent="0.25">
      <c r="A68" s="57"/>
      <c r="G68" s="1"/>
      <c r="H68" s="1"/>
      <c r="I68" s="1"/>
      <c r="J68" s="1"/>
      <c r="K68" s="1"/>
    </row>
    <row r="69" spans="1:11" ht="15.6" x14ac:dyDescent="0.25">
      <c r="A69" s="64"/>
      <c r="B69" s="63"/>
      <c r="C69" s="65"/>
      <c r="D69" s="63"/>
      <c r="E69" s="63"/>
      <c r="F69" s="51"/>
      <c r="G69" s="1"/>
      <c r="H69" s="66"/>
      <c r="I69" s="1"/>
      <c r="J69" s="1"/>
      <c r="K69" s="1"/>
    </row>
    <row r="75" spans="1:11" x14ac:dyDescent="0.25">
      <c r="A75" s="58"/>
    </row>
  </sheetData>
  <mergeCells count="3">
    <mergeCell ref="A7:G7"/>
    <mergeCell ref="A9:C9"/>
    <mergeCell ref="D9:G9"/>
  </mergeCells>
  <pageMargins left="0.25" right="0.25" top="0.75" bottom="0.75" header="0.3" footer="0.3"/>
  <pageSetup paperSize="9" orientation="landscape" r:id="rId1"/>
  <headerFooter>
    <oddFooter>&amp;LGACA SER FORM 205-2     (10/2008)&amp;RPage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3:G72"/>
  <sheetViews>
    <sheetView workbookViewId="0">
      <selection activeCell="C2" sqref="C2"/>
    </sheetView>
  </sheetViews>
  <sheetFormatPr defaultColWidth="15.6640625" defaultRowHeight="13.2" x14ac:dyDescent="0.25"/>
  <cols>
    <col min="1" max="1" width="29.88671875" customWidth="1"/>
    <col min="2" max="2" width="15.44140625" customWidth="1"/>
    <col min="3" max="3" width="16.33203125" customWidth="1"/>
    <col min="4" max="5" width="15.6640625" customWidth="1"/>
    <col min="6" max="6" width="13.5546875" customWidth="1"/>
    <col min="7" max="7" width="27.5546875" customWidth="1"/>
    <col min="8" max="8" width="13.109375" customWidth="1"/>
    <col min="9" max="9" width="18" customWidth="1"/>
    <col min="10" max="10" width="17.6640625" customWidth="1"/>
    <col min="11" max="11" width="43.44140625" customWidth="1"/>
  </cols>
  <sheetData>
    <row r="3" spans="1:7" ht="22.8" x14ac:dyDescent="0.4">
      <c r="A3" s="2"/>
      <c r="G3" s="3"/>
    </row>
    <row r="4" spans="1:7" ht="18" x14ac:dyDescent="0.35">
      <c r="A4" s="4"/>
      <c r="G4" s="5"/>
    </row>
    <row r="5" spans="1:7" x14ac:dyDescent="0.25">
      <c r="A5" s="6"/>
      <c r="G5" s="7"/>
    </row>
    <row r="6" spans="1:7" ht="10.5" customHeight="1" x14ac:dyDescent="0.25"/>
    <row r="7" spans="1:7" ht="27" customHeight="1" x14ac:dyDescent="0.25">
      <c r="A7" s="143" t="s">
        <v>272</v>
      </c>
      <c r="B7" s="144"/>
      <c r="C7" s="144"/>
      <c r="D7" s="144"/>
      <c r="E7" s="144"/>
      <c r="F7" s="144"/>
      <c r="G7" s="145"/>
    </row>
    <row r="8" spans="1:7" ht="21.75" customHeight="1" x14ac:dyDescent="0.25">
      <c r="A8" s="151" t="s">
        <v>494</v>
      </c>
      <c r="B8" s="152"/>
      <c r="C8" s="153"/>
      <c r="D8" s="81"/>
      <c r="E8" s="82"/>
      <c r="F8" s="82"/>
      <c r="G8" s="83"/>
    </row>
    <row r="9" spans="1:7" ht="27" customHeight="1" x14ac:dyDescent="0.25">
      <c r="A9" s="146" t="s">
        <v>573</v>
      </c>
      <c r="B9" s="138"/>
      <c r="C9" s="147"/>
      <c r="D9" s="148"/>
      <c r="E9" s="149"/>
      <c r="F9" s="149"/>
      <c r="G9" s="150"/>
    </row>
    <row r="10" spans="1:7" ht="9" customHeight="1" x14ac:dyDescent="0.25">
      <c r="A10" s="90"/>
      <c r="B10" s="91"/>
      <c r="C10" s="89"/>
      <c r="D10" s="86"/>
      <c r="E10" s="87"/>
      <c r="F10" s="88"/>
      <c r="G10" s="89"/>
    </row>
    <row r="11" spans="1:7" ht="25.5" customHeight="1" x14ac:dyDescent="0.25">
      <c r="A11" s="100" t="s">
        <v>0</v>
      </c>
      <c r="B11" s="101" t="s">
        <v>1</v>
      </c>
      <c r="C11" s="101" t="s">
        <v>2</v>
      </c>
      <c r="D11" s="102" t="s">
        <v>276</v>
      </c>
      <c r="E11" s="107" t="s">
        <v>277</v>
      </c>
      <c r="F11" s="108" t="s">
        <v>278</v>
      </c>
      <c r="G11" s="109" t="s">
        <v>279</v>
      </c>
    </row>
    <row r="12" spans="1:7" ht="28.5" customHeight="1" x14ac:dyDescent="0.25">
      <c r="A12" s="42" t="s">
        <v>102</v>
      </c>
      <c r="B12" s="42" t="s">
        <v>246</v>
      </c>
      <c r="C12" s="69" t="s">
        <v>247</v>
      </c>
      <c r="D12" s="42">
        <v>9000</v>
      </c>
      <c r="E12" s="42">
        <v>1376</v>
      </c>
      <c r="F12" s="42">
        <f t="shared" ref="F12:F66" si="0">D12-E12</f>
        <v>7624</v>
      </c>
      <c r="G12" s="42" t="s">
        <v>465</v>
      </c>
    </row>
    <row r="13" spans="1:7" ht="16.5" customHeight="1" x14ac:dyDescent="0.25">
      <c r="A13" s="42" t="s">
        <v>354</v>
      </c>
      <c r="B13" s="42" t="s">
        <v>248</v>
      </c>
      <c r="C13" s="42" t="s">
        <v>417</v>
      </c>
      <c r="D13" s="42">
        <v>6000</v>
      </c>
      <c r="E13" s="42">
        <v>1625</v>
      </c>
      <c r="F13" s="42">
        <f t="shared" si="0"/>
        <v>4375</v>
      </c>
      <c r="G13" s="43"/>
    </row>
    <row r="14" spans="1:7" ht="16.5" customHeight="1" x14ac:dyDescent="0.25">
      <c r="A14" s="42" t="s">
        <v>354</v>
      </c>
      <c r="B14" s="42" t="s">
        <v>248</v>
      </c>
      <c r="C14" s="42" t="s">
        <v>418</v>
      </c>
      <c r="D14" s="42">
        <v>6000</v>
      </c>
      <c r="E14" s="42">
        <v>1625</v>
      </c>
      <c r="F14" s="42">
        <f t="shared" si="0"/>
        <v>4375</v>
      </c>
      <c r="G14" s="42"/>
    </row>
    <row r="15" spans="1:7" ht="16.5" customHeight="1" x14ac:dyDescent="0.25">
      <c r="A15" s="42" t="s">
        <v>354</v>
      </c>
      <c r="B15" s="42" t="s">
        <v>248</v>
      </c>
      <c r="C15" s="42" t="s">
        <v>419</v>
      </c>
      <c r="D15" s="42">
        <v>6000</v>
      </c>
      <c r="E15" s="42">
        <v>1625</v>
      </c>
      <c r="F15" s="42">
        <f t="shared" si="0"/>
        <v>4375</v>
      </c>
      <c r="G15" s="42"/>
    </row>
    <row r="16" spans="1:7" ht="16.5" customHeight="1" x14ac:dyDescent="0.25">
      <c r="A16" s="42" t="s">
        <v>354</v>
      </c>
      <c r="B16" s="42" t="s">
        <v>248</v>
      </c>
      <c r="C16" s="42" t="s">
        <v>420</v>
      </c>
      <c r="D16" s="42">
        <v>6000</v>
      </c>
      <c r="E16" s="42">
        <v>1625</v>
      </c>
      <c r="F16" s="42">
        <f t="shared" si="0"/>
        <v>4375</v>
      </c>
      <c r="G16" s="42"/>
    </row>
    <row r="17" spans="1:7" ht="16.5" customHeight="1" x14ac:dyDescent="0.25">
      <c r="A17" s="42" t="s">
        <v>354</v>
      </c>
      <c r="B17" s="42" t="s">
        <v>248</v>
      </c>
      <c r="C17" s="42" t="s">
        <v>421</v>
      </c>
      <c r="D17" s="42">
        <v>6000</v>
      </c>
      <c r="E17" s="42">
        <v>1625</v>
      </c>
      <c r="F17" s="42">
        <f t="shared" si="0"/>
        <v>4375</v>
      </c>
      <c r="G17" s="42"/>
    </row>
    <row r="18" spans="1:7" ht="16.5" customHeight="1" x14ac:dyDescent="0.25">
      <c r="A18" s="42" t="s">
        <v>354</v>
      </c>
      <c r="B18" s="42" t="s">
        <v>248</v>
      </c>
      <c r="C18" s="42" t="s">
        <v>422</v>
      </c>
      <c r="D18" s="42">
        <v>6000</v>
      </c>
      <c r="E18" s="42">
        <v>1625</v>
      </c>
      <c r="F18" s="42">
        <f t="shared" si="0"/>
        <v>4375</v>
      </c>
      <c r="G18" s="42"/>
    </row>
    <row r="19" spans="1:7" ht="16.5" customHeight="1" x14ac:dyDescent="0.25">
      <c r="A19" s="42" t="s">
        <v>354</v>
      </c>
      <c r="B19" s="42" t="s">
        <v>248</v>
      </c>
      <c r="C19" s="42" t="s">
        <v>423</v>
      </c>
      <c r="D19" s="42">
        <v>6000</v>
      </c>
      <c r="E19" s="42">
        <v>1625</v>
      </c>
      <c r="F19" s="42">
        <f t="shared" si="0"/>
        <v>4375</v>
      </c>
      <c r="G19" s="42"/>
    </row>
    <row r="20" spans="1:7" ht="16.5" customHeight="1" x14ac:dyDescent="0.25">
      <c r="A20" s="42" t="s">
        <v>354</v>
      </c>
      <c r="B20" s="42" t="s">
        <v>248</v>
      </c>
      <c r="C20" s="42" t="s">
        <v>424</v>
      </c>
      <c r="D20" s="42">
        <v>6000</v>
      </c>
      <c r="E20" s="42">
        <v>1625</v>
      </c>
      <c r="F20" s="42">
        <f t="shared" si="0"/>
        <v>4375</v>
      </c>
      <c r="G20" s="42"/>
    </row>
    <row r="21" spans="1:7" ht="16.5" customHeight="1" x14ac:dyDescent="0.25">
      <c r="A21" s="42" t="s">
        <v>354</v>
      </c>
      <c r="B21" s="42" t="s">
        <v>248</v>
      </c>
      <c r="C21" s="42" t="s">
        <v>425</v>
      </c>
      <c r="D21" s="42">
        <v>6000</v>
      </c>
      <c r="E21" s="42">
        <v>1625</v>
      </c>
      <c r="F21" s="42">
        <f t="shared" si="0"/>
        <v>4375</v>
      </c>
      <c r="G21" s="42"/>
    </row>
    <row r="22" spans="1:7" ht="16.5" customHeight="1" x14ac:dyDescent="0.25">
      <c r="A22" s="42" t="s">
        <v>354</v>
      </c>
      <c r="B22" s="42" t="s">
        <v>248</v>
      </c>
      <c r="C22" s="42" t="s">
        <v>426</v>
      </c>
      <c r="D22" s="42">
        <v>6000</v>
      </c>
      <c r="E22" s="42">
        <v>1625</v>
      </c>
      <c r="F22" s="42">
        <f t="shared" si="0"/>
        <v>4375</v>
      </c>
      <c r="G22" s="42"/>
    </row>
    <row r="23" spans="1:7" ht="16.5" customHeight="1" x14ac:dyDescent="0.25">
      <c r="A23" s="42" t="s">
        <v>354</v>
      </c>
      <c r="B23" s="42" t="s">
        <v>248</v>
      </c>
      <c r="C23" s="42" t="s">
        <v>427</v>
      </c>
      <c r="D23" s="42">
        <v>6000</v>
      </c>
      <c r="E23" s="42">
        <v>1625</v>
      </c>
      <c r="F23" s="42">
        <f t="shared" si="0"/>
        <v>4375</v>
      </c>
      <c r="G23" s="42"/>
    </row>
    <row r="24" spans="1:7" ht="16.5" customHeight="1" x14ac:dyDescent="0.25">
      <c r="A24" s="42" t="s">
        <v>354</v>
      </c>
      <c r="B24" s="42" t="s">
        <v>248</v>
      </c>
      <c r="C24" s="42" t="s">
        <v>428</v>
      </c>
      <c r="D24" s="42">
        <v>6000</v>
      </c>
      <c r="E24" s="42">
        <v>1625</v>
      </c>
      <c r="F24" s="42">
        <f t="shared" si="0"/>
        <v>4375</v>
      </c>
      <c r="G24" s="42"/>
    </row>
    <row r="25" spans="1:7" ht="16.5" customHeight="1" x14ac:dyDescent="0.25">
      <c r="A25" s="42" t="s">
        <v>354</v>
      </c>
      <c r="B25" s="42" t="s">
        <v>248</v>
      </c>
      <c r="C25" s="42" t="s">
        <v>429</v>
      </c>
      <c r="D25" s="42">
        <v>6000</v>
      </c>
      <c r="E25" s="42">
        <v>1625</v>
      </c>
      <c r="F25" s="42">
        <f t="shared" si="0"/>
        <v>4375</v>
      </c>
      <c r="G25" s="42"/>
    </row>
    <row r="26" spans="1:7" ht="16.5" customHeight="1" x14ac:dyDescent="0.25">
      <c r="A26" s="42" t="s">
        <v>354</v>
      </c>
      <c r="B26" s="42" t="s">
        <v>248</v>
      </c>
      <c r="C26" s="42" t="s">
        <v>430</v>
      </c>
      <c r="D26" s="42">
        <v>6000</v>
      </c>
      <c r="E26" s="42">
        <v>1625</v>
      </c>
      <c r="F26" s="42">
        <f t="shared" si="0"/>
        <v>4375</v>
      </c>
      <c r="G26" s="42"/>
    </row>
    <row r="27" spans="1:7" ht="16.5" customHeight="1" x14ac:dyDescent="0.25">
      <c r="A27" s="42" t="s">
        <v>354</v>
      </c>
      <c r="B27" s="42" t="s">
        <v>248</v>
      </c>
      <c r="C27" s="42" t="s">
        <v>431</v>
      </c>
      <c r="D27" s="42">
        <v>6000</v>
      </c>
      <c r="E27" s="42">
        <v>1625</v>
      </c>
      <c r="F27" s="42">
        <f t="shared" si="0"/>
        <v>4375</v>
      </c>
      <c r="G27" s="42"/>
    </row>
    <row r="28" spans="1:7" ht="16.5" customHeight="1" x14ac:dyDescent="0.25">
      <c r="A28" s="42" t="s">
        <v>354</v>
      </c>
      <c r="B28" s="42" t="s">
        <v>248</v>
      </c>
      <c r="C28" s="42" t="s">
        <v>432</v>
      </c>
      <c r="D28" s="42">
        <v>6000</v>
      </c>
      <c r="E28" s="42">
        <v>1625</v>
      </c>
      <c r="F28" s="42">
        <f t="shared" si="0"/>
        <v>4375</v>
      </c>
      <c r="G28" s="42"/>
    </row>
    <row r="29" spans="1:7" ht="16.5" customHeight="1" x14ac:dyDescent="0.25">
      <c r="A29" s="42" t="s">
        <v>354</v>
      </c>
      <c r="B29" s="42" t="s">
        <v>248</v>
      </c>
      <c r="C29" s="42" t="s">
        <v>433</v>
      </c>
      <c r="D29" s="42">
        <v>6000</v>
      </c>
      <c r="E29" s="42">
        <v>1625</v>
      </c>
      <c r="F29" s="42">
        <f t="shared" si="0"/>
        <v>4375</v>
      </c>
      <c r="G29" s="42"/>
    </row>
    <row r="30" spans="1:7" ht="16.5" customHeight="1" x14ac:dyDescent="0.25">
      <c r="A30" s="42" t="s">
        <v>354</v>
      </c>
      <c r="B30" s="42" t="s">
        <v>248</v>
      </c>
      <c r="C30" s="42" t="s">
        <v>434</v>
      </c>
      <c r="D30" s="42">
        <v>6000</v>
      </c>
      <c r="E30" s="42">
        <v>1625</v>
      </c>
      <c r="F30" s="42">
        <f t="shared" si="0"/>
        <v>4375</v>
      </c>
      <c r="G30" s="42"/>
    </row>
    <row r="31" spans="1:7" ht="16.5" customHeight="1" x14ac:dyDescent="0.25">
      <c r="A31" s="42" t="s">
        <v>354</v>
      </c>
      <c r="B31" s="42" t="s">
        <v>248</v>
      </c>
      <c r="C31" s="42" t="s">
        <v>435</v>
      </c>
      <c r="D31" s="42">
        <v>6000</v>
      </c>
      <c r="E31" s="42">
        <v>1625</v>
      </c>
      <c r="F31" s="42">
        <f t="shared" si="0"/>
        <v>4375</v>
      </c>
      <c r="G31" s="42"/>
    </row>
    <row r="32" spans="1:7" ht="16.5" customHeight="1" x14ac:dyDescent="0.25">
      <c r="A32" s="42" t="s">
        <v>354</v>
      </c>
      <c r="B32" s="42" t="s">
        <v>248</v>
      </c>
      <c r="C32" s="42" t="s">
        <v>436</v>
      </c>
      <c r="D32" s="42">
        <v>6000</v>
      </c>
      <c r="E32" s="42">
        <v>1625</v>
      </c>
      <c r="F32" s="42">
        <f t="shared" si="0"/>
        <v>4375</v>
      </c>
      <c r="G32" s="42"/>
    </row>
    <row r="33" spans="1:7" ht="16.5" customHeight="1" x14ac:dyDescent="0.25">
      <c r="A33" s="42" t="s">
        <v>354</v>
      </c>
      <c r="B33" s="42" t="s">
        <v>248</v>
      </c>
      <c r="C33" s="42" t="s">
        <v>437</v>
      </c>
      <c r="D33" s="42">
        <v>6000</v>
      </c>
      <c r="E33" s="42">
        <v>1625</v>
      </c>
      <c r="F33" s="42">
        <f t="shared" si="0"/>
        <v>4375</v>
      </c>
      <c r="G33" s="42"/>
    </row>
    <row r="34" spans="1:7" ht="16.5" customHeight="1" x14ac:dyDescent="0.25">
      <c r="A34" s="42" t="s">
        <v>354</v>
      </c>
      <c r="B34" s="42" t="s">
        <v>248</v>
      </c>
      <c r="C34" s="42" t="s">
        <v>438</v>
      </c>
      <c r="D34" s="42">
        <v>6000</v>
      </c>
      <c r="E34" s="42">
        <v>1625</v>
      </c>
      <c r="F34" s="42">
        <f t="shared" si="0"/>
        <v>4375</v>
      </c>
      <c r="G34" s="42"/>
    </row>
    <row r="35" spans="1:7" ht="16.5" customHeight="1" x14ac:dyDescent="0.25">
      <c r="A35" s="42" t="s">
        <v>354</v>
      </c>
      <c r="B35" s="42" t="s">
        <v>248</v>
      </c>
      <c r="C35" s="42" t="s">
        <v>439</v>
      </c>
      <c r="D35" s="42">
        <v>6000</v>
      </c>
      <c r="E35" s="42">
        <v>1625</v>
      </c>
      <c r="F35" s="42">
        <f t="shared" si="0"/>
        <v>4375</v>
      </c>
      <c r="G35" s="42"/>
    </row>
    <row r="36" spans="1:7" ht="16.5" customHeight="1" x14ac:dyDescent="0.25">
      <c r="A36" s="42" t="s">
        <v>354</v>
      </c>
      <c r="B36" s="42" t="s">
        <v>248</v>
      </c>
      <c r="C36" s="42" t="s">
        <v>440</v>
      </c>
      <c r="D36" s="42">
        <v>6000</v>
      </c>
      <c r="E36" s="42">
        <v>1625</v>
      </c>
      <c r="F36" s="42">
        <f t="shared" si="0"/>
        <v>4375</v>
      </c>
      <c r="G36" s="42"/>
    </row>
    <row r="37" spans="1:7" ht="16.5" customHeight="1" x14ac:dyDescent="0.25">
      <c r="A37" s="42" t="s">
        <v>354</v>
      </c>
      <c r="B37" s="42" t="s">
        <v>248</v>
      </c>
      <c r="C37" s="42" t="s">
        <v>441</v>
      </c>
      <c r="D37" s="42">
        <v>6000</v>
      </c>
      <c r="E37" s="42">
        <v>1625</v>
      </c>
      <c r="F37" s="42">
        <f t="shared" si="0"/>
        <v>4375</v>
      </c>
      <c r="G37" s="42"/>
    </row>
    <row r="38" spans="1:7" ht="16.5" customHeight="1" x14ac:dyDescent="0.25">
      <c r="A38" s="42" t="s">
        <v>354</v>
      </c>
      <c r="B38" s="42" t="s">
        <v>248</v>
      </c>
      <c r="C38" s="42" t="s">
        <v>442</v>
      </c>
      <c r="D38" s="42">
        <v>6000</v>
      </c>
      <c r="E38" s="42">
        <v>1625</v>
      </c>
      <c r="F38" s="42">
        <f t="shared" si="0"/>
        <v>4375</v>
      </c>
      <c r="G38" s="42"/>
    </row>
    <row r="39" spans="1:7" ht="16.5" customHeight="1" x14ac:dyDescent="0.25">
      <c r="A39" s="42" t="s">
        <v>354</v>
      </c>
      <c r="B39" s="42" t="s">
        <v>248</v>
      </c>
      <c r="C39" s="42" t="s">
        <v>443</v>
      </c>
      <c r="D39" s="42">
        <v>6000</v>
      </c>
      <c r="E39" s="42">
        <v>1625</v>
      </c>
      <c r="F39" s="42">
        <f t="shared" si="0"/>
        <v>4375</v>
      </c>
      <c r="G39" s="42"/>
    </row>
    <row r="40" spans="1:7" ht="16.5" customHeight="1" x14ac:dyDescent="0.25">
      <c r="A40" s="42" t="s">
        <v>354</v>
      </c>
      <c r="B40" s="42" t="s">
        <v>248</v>
      </c>
      <c r="C40" s="42" t="s">
        <v>444</v>
      </c>
      <c r="D40" s="42">
        <v>6000</v>
      </c>
      <c r="E40" s="42">
        <v>1625</v>
      </c>
      <c r="F40" s="42">
        <f t="shared" si="0"/>
        <v>4375</v>
      </c>
      <c r="G40" s="42"/>
    </row>
    <row r="41" spans="1:7" ht="16.5" customHeight="1" x14ac:dyDescent="0.25">
      <c r="A41" s="42" t="s">
        <v>354</v>
      </c>
      <c r="B41" s="42" t="s">
        <v>248</v>
      </c>
      <c r="C41" s="42" t="s">
        <v>445</v>
      </c>
      <c r="D41" s="42">
        <v>6000</v>
      </c>
      <c r="E41" s="42">
        <v>1625</v>
      </c>
      <c r="F41" s="42">
        <f t="shared" si="0"/>
        <v>4375</v>
      </c>
      <c r="G41" s="42"/>
    </row>
    <row r="42" spans="1:7" ht="16.5" customHeight="1" x14ac:dyDescent="0.25">
      <c r="A42" s="42" t="s">
        <v>354</v>
      </c>
      <c r="B42" s="42" t="s">
        <v>248</v>
      </c>
      <c r="C42" s="42" t="s">
        <v>446</v>
      </c>
      <c r="D42" s="42">
        <v>6000</v>
      </c>
      <c r="E42" s="42">
        <v>1625</v>
      </c>
      <c r="F42" s="42">
        <f t="shared" si="0"/>
        <v>4375</v>
      </c>
      <c r="G42" s="42"/>
    </row>
    <row r="43" spans="1:7" ht="16.5" customHeight="1" x14ac:dyDescent="0.25">
      <c r="A43" s="42" t="s">
        <v>354</v>
      </c>
      <c r="B43" s="42" t="s">
        <v>248</v>
      </c>
      <c r="C43" s="42" t="s">
        <v>447</v>
      </c>
      <c r="D43" s="42">
        <v>6000</v>
      </c>
      <c r="E43" s="42">
        <v>1625</v>
      </c>
      <c r="F43" s="42">
        <f t="shared" si="0"/>
        <v>4375</v>
      </c>
      <c r="G43" s="42"/>
    </row>
    <row r="44" spans="1:7" ht="16.5" customHeight="1" x14ac:dyDescent="0.25">
      <c r="A44" s="42" t="s">
        <v>354</v>
      </c>
      <c r="B44" s="42" t="s">
        <v>248</v>
      </c>
      <c r="C44" s="44" t="s">
        <v>448</v>
      </c>
      <c r="D44" s="42">
        <v>6000</v>
      </c>
      <c r="E44" s="42">
        <v>1625</v>
      </c>
      <c r="F44" s="42">
        <f t="shared" si="0"/>
        <v>4375</v>
      </c>
      <c r="G44" s="42"/>
    </row>
    <row r="45" spans="1:7" ht="16.5" customHeight="1" x14ac:dyDescent="0.25">
      <c r="A45" s="42" t="s">
        <v>354</v>
      </c>
      <c r="B45" s="42" t="s">
        <v>248</v>
      </c>
      <c r="C45" s="42" t="s">
        <v>449</v>
      </c>
      <c r="D45" s="42">
        <v>6000</v>
      </c>
      <c r="E45" s="42">
        <v>1625</v>
      </c>
      <c r="F45" s="42">
        <f t="shared" si="0"/>
        <v>4375</v>
      </c>
      <c r="G45" s="42"/>
    </row>
    <row r="46" spans="1:7" ht="26.25" customHeight="1" x14ac:dyDescent="0.25">
      <c r="A46" s="45" t="s">
        <v>138</v>
      </c>
      <c r="B46" s="45" t="s">
        <v>249</v>
      </c>
      <c r="C46" s="45" t="s">
        <v>250</v>
      </c>
      <c r="D46" s="43">
        <v>10700</v>
      </c>
      <c r="E46" s="42">
        <v>1376</v>
      </c>
      <c r="F46" s="42">
        <f t="shared" si="0"/>
        <v>9324</v>
      </c>
      <c r="G46" s="46"/>
    </row>
    <row r="47" spans="1:7" ht="26.25" customHeight="1" x14ac:dyDescent="0.25">
      <c r="A47" s="45" t="s">
        <v>140</v>
      </c>
      <c r="B47" s="45" t="s">
        <v>141</v>
      </c>
      <c r="C47" s="45" t="s">
        <v>251</v>
      </c>
      <c r="D47" s="43">
        <v>7250</v>
      </c>
      <c r="E47" s="42">
        <v>1376</v>
      </c>
      <c r="F47" s="42">
        <f t="shared" si="0"/>
        <v>5874</v>
      </c>
      <c r="G47" s="45" t="s">
        <v>292</v>
      </c>
    </row>
    <row r="48" spans="1:7" ht="16.5" customHeight="1" x14ac:dyDescent="0.25">
      <c r="A48" s="45" t="s">
        <v>143</v>
      </c>
      <c r="B48" s="45" t="s">
        <v>48</v>
      </c>
      <c r="C48" s="45" t="s">
        <v>252</v>
      </c>
      <c r="D48" s="43">
        <v>20000</v>
      </c>
      <c r="E48" s="42">
        <v>1376</v>
      </c>
      <c r="F48" s="42">
        <f t="shared" si="0"/>
        <v>18624</v>
      </c>
      <c r="G48" s="46"/>
    </row>
    <row r="49" spans="1:7" ht="16.5" customHeight="1" x14ac:dyDescent="0.25">
      <c r="A49" s="45" t="s">
        <v>145</v>
      </c>
      <c r="B49" s="47" t="s">
        <v>51</v>
      </c>
      <c r="C49" s="47" t="s">
        <v>253</v>
      </c>
      <c r="D49" s="48">
        <v>25000</v>
      </c>
      <c r="E49" s="42">
        <v>1376</v>
      </c>
      <c r="F49" s="42">
        <f t="shared" si="0"/>
        <v>23624</v>
      </c>
      <c r="G49" s="49"/>
    </row>
    <row r="50" spans="1:7" ht="16.5" customHeight="1" x14ac:dyDescent="0.25">
      <c r="A50" s="45" t="s">
        <v>147</v>
      </c>
      <c r="B50" s="45" t="s">
        <v>54</v>
      </c>
      <c r="C50" s="45" t="s">
        <v>254</v>
      </c>
      <c r="D50" s="43">
        <v>20000</v>
      </c>
      <c r="E50" s="42">
        <v>1376</v>
      </c>
      <c r="F50" s="42">
        <f t="shared" si="0"/>
        <v>18624</v>
      </c>
      <c r="G50" s="46"/>
    </row>
    <row r="51" spans="1:7" ht="16.5" customHeight="1" x14ac:dyDescent="0.25">
      <c r="A51" s="45" t="s">
        <v>149</v>
      </c>
      <c r="B51" s="45" t="s">
        <v>57</v>
      </c>
      <c r="C51" s="50" t="s">
        <v>255</v>
      </c>
      <c r="D51" s="45">
        <v>18800</v>
      </c>
      <c r="E51" s="42">
        <v>1376</v>
      </c>
      <c r="F51" s="42">
        <f t="shared" si="0"/>
        <v>17424</v>
      </c>
      <c r="G51" s="45"/>
    </row>
    <row r="52" spans="1:7" ht="16.5" customHeight="1" x14ac:dyDescent="0.25">
      <c r="A52" s="45" t="s">
        <v>151</v>
      </c>
      <c r="B52" s="45" t="s">
        <v>152</v>
      </c>
      <c r="C52" s="50" t="s">
        <v>256</v>
      </c>
      <c r="D52" s="45">
        <v>8700</v>
      </c>
      <c r="E52" s="42">
        <v>1376</v>
      </c>
      <c r="F52" s="42">
        <f t="shared" si="0"/>
        <v>7324</v>
      </c>
      <c r="G52" s="45" t="s">
        <v>466</v>
      </c>
    </row>
    <row r="53" spans="1:7" ht="28.5" customHeight="1" x14ac:dyDescent="0.25">
      <c r="A53" s="45" t="s">
        <v>154</v>
      </c>
      <c r="B53" s="45" t="s">
        <v>63</v>
      </c>
      <c r="C53" s="50" t="s">
        <v>257</v>
      </c>
      <c r="D53" s="45">
        <v>25000</v>
      </c>
      <c r="E53" s="42">
        <v>1376</v>
      </c>
      <c r="F53" s="42">
        <f t="shared" si="0"/>
        <v>23624</v>
      </c>
      <c r="G53" s="45"/>
    </row>
    <row r="54" spans="1:7" ht="27" customHeight="1" x14ac:dyDescent="0.25">
      <c r="A54" s="45" t="s">
        <v>156</v>
      </c>
      <c r="B54" s="45" t="s">
        <v>66</v>
      </c>
      <c r="C54" s="50" t="s">
        <v>258</v>
      </c>
      <c r="D54" s="45">
        <v>19150</v>
      </c>
      <c r="E54" s="43">
        <v>833</v>
      </c>
      <c r="F54" s="42">
        <f t="shared" si="0"/>
        <v>18317</v>
      </c>
      <c r="G54" s="45"/>
    </row>
    <row r="55" spans="1:7" ht="23.25" customHeight="1" x14ac:dyDescent="0.25">
      <c r="A55" s="45" t="s">
        <v>158</v>
      </c>
      <c r="B55" s="45" t="s">
        <v>159</v>
      </c>
      <c r="C55" s="50" t="s">
        <v>259</v>
      </c>
      <c r="D55" s="45">
        <v>9270</v>
      </c>
      <c r="E55" s="43">
        <v>1560</v>
      </c>
      <c r="F55" s="42">
        <f t="shared" si="0"/>
        <v>7710</v>
      </c>
      <c r="G55" s="45"/>
    </row>
    <row r="56" spans="1:7" ht="21" customHeight="1" x14ac:dyDescent="0.25">
      <c r="A56" s="45" t="s">
        <v>161</v>
      </c>
      <c r="B56" s="45" t="s">
        <v>162</v>
      </c>
      <c r="C56" s="50" t="s">
        <v>260</v>
      </c>
      <c r="D56" s="45">
        <v>21650</v>
      </c>
      <c r="E56" s="43">
        <v>1560</v>
      </c>
      <c r="F56" s="42">
        <f t="shared" si="0"/>
        <v>20090</v>
      </c>
      <c r="G56" s="45" t="s">
        <v>467</v>
      </c>
    </row>
    <row r="57" spans="1:7" ht="16.5" customHeight="1" x14ac:dyDescent="0.25">
      <c r="A57" s="45" t="s">
        <v>261</v>
      </c>
      <c r="B57" s="45" t="s">
        <v>74</v>
      </c>
      <c r="C57" s="50" t="s">
        <v>262</v>
      </c>
      <c r="D57" s="45">
        <v>15700</v>
      </c>
      <c r="E57" s="43">
        <v>1560</v>
      </c>
      <c r="F57" s="42">
        <f t="shared" si="0"/>
        <v>14140</v>
      </c>
      <c r="G57" s="45"/>
    </row>
    <row r="58" spans="1:7" ht="16.5" customHeight="1" x14ac:dyDescent="0.25">
      <c r="A58" s="45" t="s">
        <v>234</v>
      </c>
      <c r="B58" s="45" t="s">
        <v>167</v>
      </c>
      <c r="C58" s="50" t="s">
        <v>263</v>
      </c>
      <c r="D58" s="45">
        <v>8335</v>
      </c>
      <c r="E58" s="43">
        <v>1560</v>
      </c>
      <c r="F58" s="42">
        <f t="shared" si="0"/>
        <v>6775</v>
      </c>
      <c r="G58" s="45"/>
    </row>
    <row r="59" spans="1:7" ht="24.75" customHeight="1" x14ac:dyDescent="0.25">
      <c r="A59" s="45" t="s">
        <v>169</v>
      </c>
      <c r="B59" s="45" t="s">
        <v>170</v>
      </c>
      <c r="C59" s="50" t="s">
        <v>264</v>
      </c>
      <c r="D59" s="45">
        <v>11800</v>
      </c>
      <c r="E59" s="43">
        <v>1560</v>
      </c>
      <c r="F59" s="42">
        <f t="shared" si="0"/>
        <v>10240</v>
      </c>
      <c r="G59" s="45"/>
    </row>
    <row r="60" spans="1:7" ht="25.5" customHeight="1" x14ac:dyDescent="0.25">
      <c r="A60" s="45" t="s">
        <v>76</v>
      </c>
      <c r="B60" s="45" t="s">
        <v>77</v>
      </c>
      <c r="C60" s="50" t="s">
        <v>265</v>
      </c>
      <c r="D60" s="45">
        <v>4800</v>
      </c>
      <c r="E60" s="43">
        <v>1560</v>
      </c>
      <c r="F60" s="42">
        <f t="shared" si="0"/>
        <v>3240</v>
      </c>
      <c r="G60" s="45"/>
    </row>
    <row r="61" spans="1:7" ht="16.5" customHeight="1" x14ac:dyDescent="0.25">
      <c r="A61" s="45" t="s">
        <v>173</v>
      </c>
      <c r="B61" s="45" t="s">
        <v>85</v>
      </c>
      <c r="C61" s="50" t="s">
        <v>266</v>
      </c>
      <c r="D61" s="45">
        <v>14440</v>
      </c>
      <c r="E61" s="43">
        <v>1376</v>
      </c>
      <c r="F61" s="42">
        <f t="shared" si="0"/>
        <v>13064</v>
      </c>
      <c r="G61" s="45"/>
    </row>
    <row r="62" spans="1:7" ht="16.5" customHeight="1" x14ac:dyDescent="0.25">
      <c r="A62" s="45" t="s">
        <v>175</v>
      </c>
      <c r="B62" s="45" t="s">
        <v>239</v>
      </c>
      <c r="C62" s="50" t="s">
        <v>267</v>
      </c>
      <c r="D62" s="45">
        <v>19525</v>
      </c>
      <c r="E62" s="43">
        <v>1376</v>
      </c>
      <c r="F62" s="42">
        <f t="shared" si="0"/>
        <v>18149</v>
      </c>
      <c r="G62" s="45"/>
    </row>
    <row r="63" spans="1:7" ht="16.5" customHeight="1" x14ac:dyDescent="0.25">
      <c r="A63" s="45" t="s">
        <v>178</v>
      </c>
      <c r="B63" s="45" t="s">
        <v>179</v>
      </c>
      <c r="C63" s="50" t="s">
        <v>268</v>
      </c>
      <c r="D63" s="45">
        <v>10975</v>
      </c>
      <c r="E63" s="43">
        <v>1376</v>
      </c>
      <c r="F63" s="42">
        <f t="shared" si="0"/>
        <v>9599</v>
      </c>
      <c r="G63" s="45"/>
    </row>
    <row r="64" spans="1:7" ht="16.5" customHeight="1" x14ac:dyDescent="0.25">
      <c r="A64" s="45" t="s">
        <v>181</v>
      </c>
      <c r="B64" s="45" t="s">
        <v>94</v>
      </c>
      <c r="C64" s="50" t="s">
        <v>269</v>
      </c>
      <c r="D64" s="45">
        <v>17740</v>
      </c>
      <c r="E64" s="43">
        <v>1376</v>
      </c>
      <c r="F64" s="42">
        <f t="shared" si="0"/>
        <v>16364</v>
      </c>
      <c r="G64" s="45"/>
    </row>
    <row r="65" spans="1:7" ht="16.5" customHeight="1" x14ac:dyDescent="0.25">
      <c r="A65" s="45" t="s">
        <v>183</v>
      </c>
      <c r="B65" s="45" t="s">
        <v>97</v>
      </c>
      <c r="C65" s="50" t="s">
        <v>270</v>
      </c>
      <c r="D65" s="45">
        <v>19100</v>
      </c>
      <c r="E65" s="43">
        <v>1376</v>
      </c>
      <c r="F65" s="42">
        <f t="shared" si="0"/>
        <v>17724</v>
      </c>
      <c r="G65" s="45"/>
    </row>
    <row r="66" spans="1:7" ht="16.5" customHeight="1" x14ac:dyDescent="0.25">
      <c r="A66" s="45" t="s">
        <v>185</v>
      </c>
      <c r="B66" s="45" t="s">
        <v>100</v>
      </c>
      <c r="C66" s="50" t="s">
        <v>271</v>
      </c>
      <c r="D66" s="45">
        <v>18180</v>
      </c>
      <c r="E66" s="43">
        <v>1376</v>
      </c>
      <c r="F66" s="42">
        <f t="shared" si="0"/>
        <v>16804</v>
      </c>
      <c r="G66" s="45"/>
    </row>
    <row r="67" spans="1:7" x14ac:dyDescent="0.25">
      <c r="F67" s="28"/>
      <c r="G67" s="28"/>
    </row>
    <row r="68" spans="1:7" ht="13.8" x14ac:dyDescent="0.25">
      <c r="E68" s="70"/>
    </row>
    <row r="69" spans="1:7" ht="31.5" customHeight="1" x14ac:dyDescent="0.25">
      <c r="A69" s="72"/>
    </row>
    <row r="72" spans="1:7" ht="27.75" customHeight="1" x14ac:dyDescent="0.4">
      <c r="A72" s="71"/>
    </row>
  </sheetData>
  <mergeCells count="4">
    <mergeCell ref="A7:G7"/>
    <mergeCell ref="A9:C9"/>
    <mergeCell ref="D9:G9"/>
    <mergeCell ref="A8:C8"/>
  </mergeCells>
  <pageMargins left="0.25" right="0.25" top="0.75" bottom="0.75" header="0.3" footer="0.3"/>
  <pageSetup paperSize="9" orientation="landscape" r:id="rId1"/>
  <headerFooter>
    <oddFooter>&amp;LGACA SER FORM 205-2     (10/2008)&amp;RPage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3:G29"/>
  <sheetViews>
    <sheetView workbookViewId="0">
      <selection activeCell="A8" sqref="A8:G8"/>
    </sheetView>
  </sheetViews>
  <sheetFormatPr defaultColWidth="15.6640625" defaultRowHeight="13.2" x14ac:dyDescent="0.25"/>
  <cols>
    <col min="1" max="3" width="19.6640625" customWidth="1"/>
    <col min="4" max="5" width="15.6640625" customWidth="1"/>
    <col min="6" max="6" width="13.5546875" customWidth="1"/>
    <col min="7" max="7" width="29.6640625" customWidth="1"/>
    <col min="8" max="8" width="21.5546875" customWidth="1"/>
    <col min="10" max="10" width="48.109375" customWidth="1"/>
    <col min="11" max="11" width="17.6640625" customWidth="1"/>
    <col min="12" max="12" width="43.44140625" customWidth="1"/>
  </cols>
  <sheetData>
    <row r="3" spans="1:7" ht="22.8" x14ac:dyDescent="0.4">
      <c r="A3" s="2"/>
      <c r="G3" s="3"/>
    </row>
    <row r="4" spans="1:7" ht="18" x14ac:dyDescent="0.35">
      <c r="A4" s="4"/>
      <c r="G4" s="5"/>
    </row>
    <row r="5" spans="1:7" x14ac:dyDescent="0.25">
      <c r="A5" s="6"/>
      <c r="G5" s="7"/>
    </row>
    <row r="8" spans="1:7" ht="39.6" customHeight="1" x14ac:dyDescent="0.25">
      <c r="A8" s="154"/>
      <c r="B8" s="154"/>
      <c r="C8" s="154"/>
      <c r="D8" s="154"/>
      <c r="E8" s="154"/>
      <c r="F8" s="154"/>
      <c r="G8" s="154"/>
    </row>
    <row r="9" spans="1:7" ht="23.4" customHeight="1" x14ac:dyDescent="0.25">
      <c r="A9" s="157" t="s">
        <v>491</v>
      </c>
      <c r="B9" s="158"/>
      <c r="C9" s="159"/>
      <c r="D9" s="81"/>
      <c r="E9" s="82"/>
      <c r="F9" s="82"/>
      <c r="G9" s="83"/>
    </row>
    <row r="10" spans="1:7" ht="6.75" customHeight="1" x14ac:dyDescent="0.25">
      <c r="A10" s="146"/>
      <c r="B10" s="138"/>
      <c r="C10" s="147"/>
      <c r="D10" s="84"/>
      <c r="E10" s="1"/>
      <c r="F10" s="1"/>
      <c r="G10" s="85"/>
    </row>
    <row r="11" spans="1:7" ht="23.25" customHeight="1" x14ac:dyDescent="0.25">
      <c r="A11" s="146" t="s">
        <v>571</v>
      </c>
      <c r="B11" s="138"/>
      <c r="C11" s="147"/>
      <c r="D11" s="155"/>
      <c r="E11" s="141"/>
      <c r="F11" s="141"/>
      <c r="G11" s="156"/>
    </row>
    <row r="12" spans="1:7" ht="4.5" customHeight="1" x14ac:dyDescent="0.25">
      <c r="A12" s="90"/>
      <c r="B12" s="91"/>
      <c r="C12" s="89"/>
      <c r="D12" s="86"/>
      <c r="E12" s="87"/>
      <c r="F12" s="88"/>
      <c r="G12" s="89"/>
    </row>
    <row r="13" spans="1:7" ht="44.4" customHeight="1" x14ac:dyDescent="0.25">
      <c r="A13" s="100" t="s">
        <v>0</v>
      </c>
      <c r="B13" s="101" t="s">
        <v>1</v>
      </c>
      <c r="C13" s="101" t="s">
        <v>2</v>
      </c>
      <c r="D13" s="102" t="s">
        <v>276</v>
      </c>
      <c r="E13" s="102" t="s">
        <v>277</v>
      </c>
      <c r="F13" s="102" t="s">
        <v>278</v>
      </c>
      <c r="G13" s="103" t="s">
        <v>279</v>
      </c>
    </row>
    <row r="14" spans="1:7" ht="30" customHeight="1" x14ac:dyDescent="0.25">
      <c r="A14" s="93" t="s">
        <v>280</v>
      </c>
      <c r="B14" s="21" t="s">
        <v>281</v>
      </c>
      <c r="C14" s="22" t="s">
        <v>565</v>
      </c>
      <c r="D14" s="23">
        <v>20000</v>
      </c>
      <c r="E14" s="23">
        <v>65</v>
      </c>
      <c r="F14" s="23">
        <v>19935</v>
      </c>
      <c r="G14" s="94"/>
    </row>
    <row r="15" spans="1:7" ht="30" customHeight="1" x14ac:dyDescent="0.25">
      <c r="A15" s="93" t="s">
        <v>282</v>
      </c>
      <c r="B15" s="21" t="s">
        <v>283</v>
      </c>
      <c r="C15" s="22" t="s">
        <v>284</v>
      </c>
      <c r="D15" s="23">
        <v>10050</v>
      </c>
      <c r="E15" s="23">
        <v>65</v>
      </c>
      <c r="F15" s="23">
        <v>9985</v>
      </c>
      <c r="G15" s="94"/>
    </row>
    <row r="16" spans="1:7" ht="30" customHeight="1" x14ac:dyDescent="0.25">
      <c r="A16" s="95" t="s">
        <v>285</v>
      </c>
      <c r="B16" s="96" t="s">
        <v>286</v>
      </c>
      <c r="C16" s="97" t="s">
        <v>287</v>
      </c>
      <c r="D16" s="98">
        <v>15050</v>
      </c>
      <c r="E16" s="98">
        <v>65</v>
      </c>
      <c r="F16" s="98">
        <v>14985</v>
      </c>
      <c r="G16" s="99"/>
    </row>
    <row r="17" spans="1:7" ht="15" x14ac:dyDescent="0.25">
      <c r="A17" s="51" t="s">
        <v>468</v>
      </c>
      <c r="B17" s="52" t="s">
        <v>469</v>
      </c>
      <c r="C17" s="53" t="s">
        <v>470</v>
      </c>
      <c r="D17" s="92" t="s">
        <v>476</v>
      </c>
      <c r="E17" s="92" t="s">
        <v>476</v>
      </c>
      <c r="F17" s="54" t="s">
        <v>477</v>
      </c>
    </row>
    <row r="18" spans="1:7" ht="15" x14ac:dyDescent="0.25">
      <c r="A18" s="51" t="s">
        <v>471</v>
      </c>
      <c r="B18" s="52" t="s">
        <v>472</v>
      </c>
      <c r="C18" s="53" t="s">
        <v>473</v>
      </c>
      <c r="D18" s="125" t="s">
        <v>476</v>
      </c>
      <c r="E18" s="125" t="s">
        <v>476</v>
      </c>
      <c r="F18" s="54" t="s">
        <v>477</v>
      </c>
    </row>
    <row r="19" spans="1:7" ht="22.8" x14ac:dyDescent="0.25">
      <c r="A19" s="126" t="s">
        <v>474</v>
      </c>
      <c r="B19" s="40" t="s">
        <v>475</v>
      </c>
      <c r="C19" s="127">
        <v>50350108617</v>
      </c>
      <c r="D19" s="37">
        <v>0</v>
      </c>
      <c r="E19" s="127">
        <v>0</v>
      </c>
      <c r="F19" s="127" t="s">
        <v>477</v>
      </c>
      <c r="G19" s="36"/>
    </row>
    <row r="20" spans="1:7" ht="30" customHeight="1" x14ac:dyDescent="0.4">
      <c r="F20" s="124"/>
    </row>
    <row r="27" spans="1:7" ht="25.5" customHeight="1" x14ac:dyDescent="0.25">
      <c r="F27" s="62"/>
    </row>
    <row r="29" spans="1:7" x14ac:dyDescent="0.25">
      <c r="F29" s="56"/>
    </row>
  </sheetData>
  <mergeCells count="4">
    <mergeCell ref="A8:G8"/>
    <mergeCell ref="A11:C11"/>
    <mergeCell ref="D11:G11"/>
    <mergeCell ref="A9:C10"/>
  </mergeCells>
  <pageMargins left="0.7" right="0.7" top="0.75" bottom="0.75" header="0.3" footer="0.3"/>
  <pageSetup paperSize="9" orientation="landscape" r:id="rId1"/>
  <headerFooter>
    <oddFooter>&amp;LGACA SER FORM 205-5     (10/2008)&amp;RPage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J70"/>
  <sheetViews>
    <sheetView view="pageBreakPreview" zoomScale="80" zoomScaleNormal="100" zoomScaleSheetLayoutView="80" workbookViewId="0">
      <selection activeCell="A7" sqref="A7:G7"/>
    </sheetView>
  </sheetViews>
  <sheetFormatPr defaultColWidth="15.6640625" defaultRowHeight="13.2" x14ac:dyDescent="0.25"/>
  <cols>
    <col min="1" max="1" width="37.109375" customWidth="1"/>
    <col min="2" max="2" width="15.44140625" customWidth="1"/>
    <col min="3" max="3" width="16.33203125" customWidth="1"/>
    <col min="4" max="5" width="15.6640625" customWidth="1"/>
    <col min="6" max="6" width="13.5546875" customWidth="1"/>
    <col min="7" max="7" width="36" customWidth="1"/>
    <col min="8" max="8" width="17.44140625" customWidth="1"/>
    <col min="9" max="9" width="12.5546875" customWidth="1"/>
    <col min="10" max="10" width="17.6640625" customWidth="1"/>
    <col min="11" max="11" width="43.44140625" customWidth="1"/>
  </cols>
  <sheetData>
    <row r="3" spans="1:10" ht="22.8" x14ac:dyDescent="0.4">
      <c r="A3" s="2"/>
      <c r="G3" s="3"/>
    </row>
    <row r="4" spans="1:10" ht="18" x14ac:dyDescent="0.35">
      <c r="A4" s="4"/>
      <c r="G4" s="5"/>
    </row>
    <row r="5" spans="1:10" x14ac:dyDescent="0.25">
      <c r="A5" s="6"/>
      <c r="G5" s="7"/>
    </row>
    <row r="6" spans="1:10" ht="6.75" customHeight="1" x14ac:dyDescent="0.25"/>
    <row r="7" spans="1:10" ht="27" customHeight="1" x14ac:dyDescent="0.25">
      <c r="A7" s="128" t="s">
        <v>272</v>
      </c>
      <c r="B7" s="129"/>
      <c r="C7" s="129"/>
      <c r="D7" s="129"/>
      <c r="E7" s="129"/>
      <c r="F7" s="129"/>
      <c r="G7" s="130"/>
    </row>
    <row r="8" spans="1:10" ht="21.75" customHeight="1" x14ac:dyDescent="0.25">
      <c r="A8" s="9" t="s">
        <v>288</v>
      </c>
      <c r="B8" s="10"/>
      <c r="C8" s="11"/>
      <c r="D8" s="9"/>
      <c r="E8" s="12"/>
      <c r="F8" s="12"/>
      <c r="G8" s="11"/>
    </row>
    <row r="9" spans="1:10" ht="21.75" customHeight="1" x14ac:dyDescent="0.25">
      <c r="A9" s="131" t="s">
        <v>570</v>
      </c>
      <c r="B9" s="132"/>
      <c r="C9" s="133"/>
      <c r="D9" s="134"/>
      <c r="E9" s="135"/>
      <c r="F9" s="135"/>
      <c r="G9" s="136"/>
    </row>
    <row r="10" spans="1:10" ht="4.5" customHeight="1" x14ac:dyDescent="0.25">
      <c r="A10" s="13"/>
      <c r="B10" s="14"/>
      <c r="C10" s="15"/>
      <c r="D10" s="16"/>
      <c r="E10" s="17"/>
      <c r="F10" s="18"/>
      <c r="G10" s="15"/>
    </row>
    <row r="11" spans="1:10" ht="25.5" customHeight="1" x14ac:dyDescent="0.25">
      <c r="A11" s="19" t="s">
        <v>0</v>
      </c>
      <c r="B11" s="19" t="s">
        <v>1</v>
      </c>
      <c r="C11" s="19" t="s">
        <v>2</v>
      </c>
      <c r="D11" s="20" t="s">
        <v>276</v>
      </c>
      <c r="E11" s="24" t="s">
        <v>277</v>
      </c>
      <c r="F11" s="25" t="s">
        <v>278</v>
      </c>
      <c r="G11" s="38" t="s">
        <v>279</v>
      </c>
      <c r="H11" s="35" t="s">
        <v>289</v>
      </c>
      <c r="I11" s="74"/>
      <c r="J11" s="35" t="s">
        <v>291</v>
      </c>
    </row>
    <row r="12" spans="1:10" ht="16.5" customHeight="1" x14ac:dyDescent="0.25">
      <c r="A12" s="26" t="s">
        <v>3</v>
      </c>
      <c r="B12" s="8" t="s">
        <v>485</v>
      </c>
      <c r="C12" s="60" t="s">
        <v>496</v>
      </c>
      <c r="D12" s="32">
        <v>18000</v>
      </c>
      <c r="E12" s="29">
        <v>16062</v>
      </c>
      <c r="F12" s="32">
        <f>D12-E12</f>
        <v>1938</v>
      </c>
      <c r="G12" s="39"/>
      <c r="H12" s="40"/>
      <c r="I12" s="36"/>
      <c r="J12" s="36"/>
    </row>
    <row r="13" spans="1:10" ht="16.5" customHeight="1" x14ac:dyDescent="0.25">
      <c r="A13" s="26" t="s">
        <v>6</v>
      </c>
      <c r="B13" s="8" t="s">
        <v>486</v>
      </c>
      <c r="C13" s="60" t="s">
        <v>536</v>
      </c>
      <c r="D13" s="32">
        <v>10700</v>
      </c>
      <c r="E13" s="29">
        <v>5849</v>
      </c>
      <c r="F13" s="32">
        <f t="shared" ref="F13:F64" si="0">D13-E13</f>
        <v>4851</v>
      </c>
      <c r="G13" s="39"/>
      <c r="H13" s="40"/>
      <c r="I13" s="36"/>
      <c r="J13" s="36"/>
    </row>
    <row r="14" spans="1:10" ht="16.5" customHeight="1" x14ac:dyDescent="0.25">
      <c r="A14" s="26" t="s">
        <v>9</v>
      </c>
      <c r="B14" s="8" t="s">
        <v>248</v>
      </c>
      <c r="C14" s="60" t="s">
        <v>497</v>
      </c>
      <c r="D14" s="32">
        <v>18000</v>
      </c>
      <c r="E14" s="29">
        <v>14996</v>
      </c>
      <c r="F14" s="32">
        <f t="shared" si="0"/>
        <v>3004</v>
      </c>
      <c r="G14" s="39"/>
      <c r="H14" s="40"/>
      <c r="I14" s="36"/>
      <c r="J14" s="36"/>
    </row>
    <row r="15" spans="1:10" ht="16.5" customHeight="1" x14ac:dyDescent="0.25">
      <c r="A15" s="26" t="s">
        <v>9</v>
      </c>
      <c r="B15" s="8" t="s">
        <v>498</v>
      </c>
      <c r="C15" s="60" t="s">
        <v>499</v>
      </c>
      <c r="D15" s="32">
        <v>18000</v>
      </c>
      <c r="E15" s="29">
        <v>15086</v>
      </c>
      <c r="F15" s="32">
        <f t="shared" si="0"/>
        <v>2914</v>
      </c>
      <c r="G15" s="39"/>
      <c r="H15" s="40"/>
      <c r="I15" s="36"/>
      <c r="J15" s="36"/>
    </row>
    <row r="16" spans="1:10" ht="16.5" customHeight="1" x14ac:dyDescent="0.25">
      <c r="A16" s="26" t="s">
        <v>9</v>
      </c>
      <c r="B16" s="8" t="s">
        <v>500</v>
      </c>
      <c r="C16" s="60" t="s">
        <v>501</v>
      </c>
      <c r="D16" s="32">
        <v>18000</v>
      </c>
      <c r="E16" s="29">
        <v>14271</v>
      </c>
      <c r="F16" s="32">
        <f t="shared" si="0"/>
        <v>3729</v>
      </c>
      <c r="G16" s="39"/>
      <c r="H16" s="40"/>
      <c r="I16" s="36"/>
      <c r="J16" s="36"/>
    </row>
    <row r="17" spans="1:10" ht="16.5" customHeight="1" x14ac:dyDescent="0.25">
      <c r="A17" s="26" t="s">
        <v>9</v>
      </c>
      <c r="B17" s="8" t="s">
        <v>502</v>
      </c>
      <c r="C17" s="60" t="s">
        <v>503</v>
      </c>
      <c r="D17" s="32">
        <v>18000</v>
      </c>
      <c r="E17" s="29">
        <v>15994</v>
      </c>
      <c r="F17" s="32">
        <f t="shared" si="0"/>
        <v>2006</v>
      </c>
      <c r="G17" s="39"/>
      <c r="H17" s="40"/>
      <c r="I17" s="36"/>
      <c r="J17" s="36"/>
    </row>
    <row r="18" spans="1:10" ht="16.5" customHeight="1" x14ac:dyDescent="0.25">
      <c r="A18" s="26" t="s">
        <v>9</v>
      </c>
      <c r="B18" s="8" t="s">
        <v>500</v>
      </c>
      <c r="C18" s="60" t="s">
        <v>504</v>
      </c>
      <c r="D18" s="32">
        <v>18000</v>
      </c>
      <c r="E18" s="29">
        <v>13463</v>
      </c>
      <c r="F18" s="32">
        <f t="shared" si="0"/>
        <v>4537</v>
      </c>
      <c r="G18" s="39"/>
      <c r="H18" s="40"/>
      <c r="I18" s="36"/>
      <c r="J18" s="36"/>
    </row>
    <row r="19" spans="1:10" ht="16.5" customHeight="1" x14ac:dyDescent="0.25">
      <c r="A19" s="26" t="s">
        <v>9</v>
      </c>
      <c r="B19" s="8" t="s">
        <v>500</v>
      </c>
      <c r="C19" s="60" t="s">
        <v>505</v>
      </c>
      <c r="D19" s="32">
        <v>18000</v>
      </c>
      <c r="E19" s="29">
        <v>15215</v>
      </c>
      <c r="F19" s="32">
        <f t="shared" si="0"/>
        <v>2785</v>
      </c>
      <c r="G19" s="39"/>
      <c r="H19" s="40"/>
      <c r="I19" s="36"/>
      <c r="J19" s="36"/>
    </row>
    <row r="20" spans="1:10" ht="16.5" customHeight="1" x14ac:dyDescent="0.25">
      <c r="A20" s="26" t="s">
        <v>9</v>
      </c>
      <c r="B20" s="8" t="s">
        <v>498</v>
      </c>
      <c r="C20" s="60" t="s">
        <v>506</v>
      </c>
      <c r="D20" s="32">
        <v>17433</v>
      </c>
      <c r="E20" s="29">
        <v>11804</v>
      </c>
      <c r="F20" s="32">
        <f t="shared" si="0"/>
        <v>5629</v>
      </c>
      <c r="G20" s="39" t="s">
        <v>535</v>
      </c>
      <c r="H20" s="40"/>
      <c r="I20" s="36"/>
      <c r="J20" s="36"/>
    </row>
    <row r="21" spans="1:10" ht="16.5" customHeight="1" x14ac:dyDescent="0.25">
      <c r="A21" s="26" t="s">
        <v>9</v>
      </c>
      <c r="B21" s="8" t="s">
        <v>500</v>
      </c>
      <c r="C21" s="60" t="s">
        <v>507</v>
      </c>
      <c r="D21" s="32">
        <v>18000</v>
      </c>
      <c r="E21" s="29">
        <v>16095</v>
      </c>
      <c r="F21" s="32">
        <f t="shared" si="0"/>
        <v>1905</v>
      </c>
      <c r="G21" s="39"/>
      <c r="H21" s="40"/>
      <c r="I21" s="36"/>
      <c r="J21" s="36"/>
    </row>
    <row r="22" spans="1:10" ht="16.5" customHeight="1" x14ac:dyDescent="0.25">
      <c r="A22" s="26" t="s">
        <v>9</v>
      </c>
      <c r="B22" s="8" t="s">
        <v>508</v>
      </c>
      <c r="C22" s="60" t="s">
        <v>509</v>
      </c>
      <c r="D22" s="32">
        <v>18000</v>
      </c>
      <c r="E22" s="29">
        <v>13457</v>
      </c>
      <c r="F22" s="32">
        <f t="shared" si="0"/>
        <v>4543</v>
      </c>
      <c r="G22" s="39"/>
      <c r="H22" s="40"/>
      <c r="I22" s="36"/>
      <c r="J22" s="36"/>
    </row>
    <row r="23" spans="1:10" ht="16.5" customHeight="1" x14ac:dyDescent="0.25">
      <c r="A23" s="26" t="s">
        <v>9</v>
      </c>
      <c r="B23" s="8" t="s">
        <v>248</v>
      </c>
      <c r="C23" s="60" t="s">
        <v>510</v>
      </c>
      <c r="D23" s="32">
        <v>18000</v>
      </c>
      <c r="E23" s="29">
        <v>14590</v>
      </c>
      <c r="F23" s="32">
        <f t="shared" si="0"/>
        <v>3410</v>
      </c>
      <c r="G23" s="39"/>
      <c r="H23" s="40"/>
      <c r="I23" s="36"/>
      <c r="J23" s="36"/>
    </row>
    <row r="24" spans="1:10" ht="16.5" customHeight="1" x14ac:dyDescent="0.25">
      <c r="A24" s="26" t="s">
        <v>9</v>
      </c>
      <c r="B24" s="8" t="s">
        <v>508</v>
      </c>
      <c r="C24" s="60" t="s">
        <v>511</v>
      </c>
      <c r="D24" s="32">
        <v>17997</v>
      </c>
      <c r="E24" s="29">
        <v>12368</v>
      </c>
      <c r="F24" s="32">
        <f t="shared" si="0"/>
        <v>5629</v>
      </c>
      <c r="G24" s="39" t="s">
        <v>535</v>
      </c>
      <c r="H24" s="40"/>
      <c r="I24" s="36"/>
      <c r="J24" s="36"/>
    </row>
    <row r="25" spans="1:10" ht="16.5" customHeight="1" x14ac:dyDescent="0.25">
      <c r="A25" s="26" t="s">
        <v>9</v>
      </c>
      <c r="B25" s="8" t="s">
        <v>498</v>
      </c>
      <c r="C25" s="60" t="s">
        <v>512</v>
      </c>
      <c r="D25" s="32">
        <v>18000</v>
      </c>
      <c r="E25" s="29">
        <v>13010</v>
      </c>
      <c r="F25" s="32">
        <f t="shared" si="0"/>
        <v>4990</v>
      </c>
      <c r="G25" s="39"/>
      <c r="H25" s="40"/>
      <c r="I25" s="36"/>
      <c r="J25" s="36"/>
    </row>
    <row r="26" spans="1:10" ht="16.5" customHeight="1" x14ac:dyDescent="0.25">
      <c r="A26" s="26" t="s">
        <v>9</v>
      </c>
      <c r="B26" s="8" t="s">
        <v>498</v>
      </c>
      <c r="C26" s="60" t="s">
        <v>513</v>
      </c>
      <c r="D26" s="32">
        <v>18000</v>
      </c>
      <c r="E26" s="29">
        <v>14931</v>
      </c>
      <c r="F26" s="32">
        <f t="shared" si="0"/>
        <v>3069</v>
      </c>
      <c r="G26" s="39"/>
      <c r="H26" s="40"/>
      <c r="I26" s="36"/>
      <c r="J26" s="36"/>
    </row>
    <row r="27" spans="1:10" ht="16.5" customHeight="1" x14ac:dyDescent="0.25">
      <c r="A27" s="26" t="s">
        <v>9</v>
      </c>
      <c r="B27" s="8" t="s">
        <v>248</v>
      </c>
      <c r="C27" s="60" t="s">
        <v>514</v>
      </c>
      <c r="D27" s="32">
        <v>18000</v>
      </c>
      <c r="E27" s="29">
        <v>16258</v>
      </c>
      <c r="F27" s="32">
        <f t="shared" si="0"/>
        <v>1742</v>
      </c>
      <c r="G27" s="39"/>
      <c r="H27" s="40"/>
      <c r="I27" s="36"/>
      <c r="J27" s="36"/>
    </row>
    <row r="28" spans="1:10" ht="16.5" customHeight="1" x14ac:dyDescent="0.25">
      <c r="A28" s="26" t="s">
        <v>9</v>
      </c>
      <c r="B28" s="8" t="s">
        <v>502</v>
      </c>
      <c r="C28" s="60" t="s">
        <v>515</v>
      </c>
      <c r="D28" s="32">
        <v>18000</v>
      </c>
      <c r="E28" s="29">
        <v>15116</v>
      </c>
      <c r="F28" s="32">
        <f t="shared" si="0"/>
        <v>2884</v>
      </c>
      <c r="G28" s="39"/>
      <c r="H28" s="40"/>
      <c r="I28" s="36"/>
      <c r="J28" s="36"/>
    </row>
    <row r="29" spans="1:10" ht="16.5" customHeight="1" x14ac:dyDescent="0.25">
      <c r="A29" s="26" t="s">
        <v>9</v>
      </c>
      <c r="B29" s="8" t="s">
        <v>498</v>
      </c>
      <c r="C29" s="60" t="s">
        <v>516</v>
      </c>
      <c r="D29" s="32">
        <v>18000</v>
      </c>
      <c r="E29" s="29">
        <v>16546</v>
      </c>
      <c r="F29" s="32">
        <f t="shared" si="0"/>
        <v>1454</v>
      </c>
      <c r="G29" s="39"/>
      <c r="H29" s="40"/>
      <c r="I29" s="36"/>
      <c r="J29" s="36"/>
    </row>
    <row r="30" spans="1:10" ht="16.5" customHeight="1" x14ac:dyDescent="0.25">
      <c r="A30" s="26" t="s">
        <v>9</v>
      </c>
      <c r="B30" s="8" t="s">
        <v>517</v>
      </c>
      <c r="C30" s="60" t="s">
        <v>518</v>
      </c>
      <c r="D30" s="32">
        <v>18000</v>
      </c>
      <c r="E30" s="29">
        <v>15752</v>
      </c>
      <c r="F30" s="32">
        <f t="shared" si="0"/>
        <v>2248</v>
      </c>
      <c r="G30" s="39"/>
      <c r="H30" s="40"/>
      <c r="I30" s="36"/>
      <c r="J30" s="36"/>
    </row>
    <row r="31" spans="1:10" ht="16.5" customHeight="1" x14ac:dyDescent="0.25">
      <c r="A31" s="26" t="s">
        <v>9</v>
      </c>
      <c r="B31" s="8" t="s">
        <v>498</v>
      </c>
      <c r="C31" s="60" t="s">
        <v>519</v>
      </c>
      <c r="D31" s="32">
        <v>18000</v>
      </c>
      <c r="E31" s="29">
        <v>15222</v>
      </c>
      <c r="F31" s="32">
        <f t="shared" si="0"/>
        <v>2778</v>
      </c>
      <c r="G31" s="39"/>
      <c r="H31" s="40"/>
      <c r="I31" s="36"/>
      <c r="J31" s="36"/>
    </row>
    <row r="32" spans="1:10" ht="16.5" customHeight="1" x14ac:dyDescent="0.25">
      <c r="A32" s="26" t="s">
        <v>9</v>
      </c>
      <c r="B32" s="8" t="s">
        <v>248</v>
      </c>
      <c r="C32" s="60" t="s">
        <v>520</v>
      </c>
      <c r="D32" s="32">
        <v>18000</v>
      </c>
      <c r="E32" s="29">
        <v>14079</v>
      </c>
      <c r="F32" s="32">
        <f t="shared" si="0"/>
        <v>3921</v>
      </c>
      <c r="G32" s="39"/>
      <c r="H32" s="40"/>
      <c r="I32" s="36"/>
      <c r="J32" s="36"/>
    </row>
    <row r="33" spans="1:10" ht="16.5" customHeight="1" x14ac:dyDescent="0.25">
      <c r="A33" s="26" t="s">
        <v>9</v>
      </c>
      <c r="B33" s="8" t="s">
        <v>517</v>
      </c>
      <c r="C33" s="60" t="s">
        <v>521</v>
      </c>
      <c r="D33" s="32">
        <v>18000</v>
      </c>
      <c r="E33" s="29">
        <v>14212</v>
      </c>
      <c r="F33" s="32">
        <f t="shared" si="0"/>
        <v>3788</v>
      </c>
      <c r="G33" s="39"/>
      <c r="H33" s="40"/>
      <c r="I33" s="36"/>
      <c r="J33" s="36"/>
    </row>
    <row r="34" spans="1:10" ht="16.5" customHeight="1" x14ac:dyDescent="0.25">
      <c r="A34" s="26" t="s">
        <v>9</v>
      </c>
      <c r="B34" s="8" t="s">
        <v>248</v>
      </c>
      <c r="C34" s="60" t="s">
        <v>522</v>
      </c>
      <c r="D34" s="32">
        <v>18000</v>
      </c>
      <c r="E34" s="29">
        <v>16099</v>
      </c>
      <c r="F34" s="32">
        <f t="shared" si="0"/>
        <v>1901</v>
      </c>
      <c r="G34" s="39"/>
      <c r="H34" s="40"/>
      <c r="I34" s="36"/>
      <c r="J34" s="36"/>
    </row>
    <row r="35" spans="1:10" ht="16.5" customHeight="1" x14ac:dyDescent="0.25">
      <c r="A35" s="26" t="s">
        <v>9</v>
      </c>
      <c r="B35" s="8" t="s">
        <v>508</v>
      </c>
      <c r="C35" s="60" t="s">
        <v>523</v>
      </c>
      <c r="D35" s="32">
        <v>18000</v>
      </c>
      <c r="E35" s="29">
        <v>13010</v>
      </c>
      <c r="F35" s="32">
        <f t="shared" si="0"/>
        <v>4990</v>
      </c>
      <c r="G35" s="39"/>
      <c r="H35" s="40"/>
      <c r="I35" s="36"/>
      <c r="J35" s="36"/>
    </row>
    <row r="36" spans="1:10" ht="16.5" customHeight="1" x14ac:dyDescent="0.25">
      <c r="A36" s="26" t="s">
        <v>9</v>
      </c>
      <c r="B36" s="8" t="s">
        <v>517</v>
      </c>
      <c r="C36" s="60" t="s">
        <v>524</v>
      </c>
      <c r="D36" s="32">
        <v>18000</v>
      </c>
      <c r="E36" s="29">
        <v>14107</v>
      </c>
      <c r="F36" s="32">
        <f t="shared" si="0"/>
        <v>3893</v>
      </c>
      <c r="G36" s="39"/>
      <c r="H36" s="40"/>
      <c r="I36" s="36"/>
      <c r="J36" s="36"/>
    </row>
    <row r="37" spans="1:10" ht="16.5" customHeight="1" x14ac:dyDescent="0.25">
      <c r="A37" s="26" t="s">
        <v>9</v>
      </c>
      <c r="B37" s="8" t="s">
        <v>508</v>
      </c>
      <c r="C37" s="60" t="s">
        <v>525</v>
      </c>
      <c r="D37" s="32">
        <v>14046</v>
      </c>
      <c r="E37" s="29">
        <v>8417</v>
      </c>
      <c r="F37" s="32">
        <f t="shared" si="0"/>
        <v>5629</v>
      </c>
      <c r="G37" s="39" t="str">
        <f>'12735 INSTALLED'!$G$45</f>
        <v>6000 REM FOR ADDY CURRENT INSP</v>
      </c>
      <c r="H37" s="40"/>
      <c r="I37" s="36"/>
      <c r="J37" s="36"/>
    </row>
    <row r="38" spans="1:10" ht="16.5" customHeight="1" x14ac:dyDescent="0.25">
      <c r="A38" s="26" t="s">
        <v>9</v>
      </c>
      <c r="B38" s="8" t="s">
        <v>517</v>
      </c>
      <c r="C38" s="60" t="s">
        <v>526</v>
      </c>
      <c r="D38" s="32">
        <v>18000</v>
      </c>
      <c r="E38" s="29">
        <v>15815</v>
      </c>
      <c r="F38" s="32">
        <f t="shared" si="0"/>
        <v>2185</v>
      </c>
      <c r="G38" s="39"/>
      <c r="H38" s="40"/>
      <c r="I38" s="36"/>
      <c r="J38" s="36"/>
    </row>
    <row r="39" spans="1:10" ht="16.5" customHeight="1" x14ac:dyDescent="0.25">
      <c r="A39" s="26" t="s">
        <v>9</v>
      </c>
      <c r="B39" s="8" t="s">
        <v>498</v>
      </c>
      <c r="C39" s="60" t="s">
        <v>527</v>
      </c>
      <c r="D39" s="32">
        <v>18000</v>
      </c>
      <c r="E39" s="29">
        <v>14405</v>
      </c>
      <c r="F39" s="32">
        <f t="shared" si="0"/>
        <v>3595</v>
      </c>
      <c r="G39" s="39"/>
      <c r="H39" s="40"/>
      <c r="I39" s="36"/>
      <c r="J39" s="36"/>
    </row>
    <row r="40" spans="1:10" ht="16.5" customHeight="1" x14ac:dyDescent="0.25">
      <c r="A40" s="26" t="s">
        <v>9</v>
      </c>
      <c r="B40" s="8" t="s">
        <v>502</v>
      </c>
      <c r="C40" s="60" t="s">
        <v>528</v>
      </c>
      <c r="D40" s="32">
        <v>18000</v>
      </c>
      <c r="E40" s="29">
        <v>16696</v>
      </c>
      <c r="F40" s="32">
        <f t="shared" si="0"/>
        <v>1304</v>
      </c>
      <c r="G40" s="39"/>
      <c r="H40" s="40"/>
      <c r="I40" s="36"/>
      <c r="J40" s="36"/>
    </row>
    <row r="41" spans="1:10" ht="16.5" customHeight="1" x14ac:dyDescent="0.25">
      <c r="A41" s="26" t="s">
        <v>9</v>
      </c>
      <c r="B41" s="8" t="s">
        <v>508</v>
      </c>
      <c r="C41" s="60" t="s">
        <v>529</v>
      </c>
      <c r="D41" s="32">
        <v>18000</v>
      </c>
      <c r="E41" s="29">
        <v>13222</v>
      </c>
      <c r="F41" s="32">
        <f t="shared" si="0"/>
        <v>4778</v>
      </c>
      <c r="G41" s="39"/>
      <c r="H41" s="40"/>
      <c r="I41" s="36"/>
      <c r="J41" s="36"/>
    </row>
    <row r="42" spans="1:10" ht="16.5" customHeight="1" x14ac:dyDescent="0.25">
      <c r="A42" s="26" t="s">
        <v>9</v>
      </c>
      <c r="B42" s="8" t="s">
        <v>508</v>
      </c>
      <c r="C42" s="60" t="s">
        <v>530</v>
      </c>
      <c r="D42" s="32">
        <v>18000</v>
      </c>
      <c r="E42" s="29">
        <v>14190</v>
      </c>
      <c r="F42" s="32">
        <f t="shared" si="0"/>
        <v>3810</v>
      </c>
      <c r="G42" s="39"/>
      <c r="H42" s="40"/>
      <c r="I42" s="36"/>
      <c r="J42" s="36"/>
    </row>
    <row r="43" spans="1:10" ht="16.5" customHeight="1" x14ac:dyDescent="0.25">
      <c r="A43" s="30" t="s">
        <v>9</v>
      </c>
      <c r="B43" s="8" t="s">
        <v>508</v>
      </c>
      <c r="C43" s="61" t="s">
        <v>531</v>
      </c>
      <c r="D43" s="32">
        <v>18000</v>
      </c>
      <c r="E43" s="29">
        <v>14105</v>
      </c>
      <c r="F43" s="32">
        <f t="shared" si="0"/>
        <v>3895</v>
      </c>
      <c r="G43" s="39"/>
      <c r="H43" s="40"/>
      <c r="I43" s="36"/>
      <c r="J43" s="36"/>
    </row>
    <row r="44" spans="1:10" ht="16.5" customHeight="1" x14ac:dyDescent="0.25">
      <c r="A44" s="30" t="s">
        <v>9</v>
      </c>
      <c r="B44" s="31" t="s">
        <v>248</v>
      </c>
      <c r="C44" s="61" t="s">
        <v>532</v>
      </c>
      <c r="D44" s="32">
        <v>18000</v>
      </c>
      <c r="E44" s="29">
        <v>13817</v>
      </c>
      <c r="F44" s="32">
        <f t="shared" si="0"/>
        <v>4183</v>
      </c>
      <c r="G44" s="39"/>
      <c r="H44" s="40"/>
      <c r="I44" s="36"/>
      <c r="J44" s="36"/>
    </row>
    <row r="45" spans="1:10" ht="16.5" customHeight="1" x14ac:dyDescent="0.25">
      <c r="A45" s="30" t="s">
        <v>9</v>
      </c>
      <c r="B45" s="8" t="s">
        <v>508</v>
      </c>
      <c r="C45" s="61" t="s">
        <v>533</v>
      </c>
      <c r="D45" s="32">
        <v>9504</v>
      </c>
      <c r="E45" s="29">
        <v>3875</v>
      </c>
      <c r="F45" s="32">
        <f t="shared" si="0"/>
        <v>5629</v>
      </c>
      <c r="G45" s="39" t="s">
        <v>535</v>
      </c>
      <c r="H45" s="40"/>
      <c r="I45" s="36"/>
      <c r="J45" s="36"/>
    </row>
    <row r="46" spans="1:10" ht="16.5" customHeight="1" x14ac:dyDescent="0.25">
      <c r="A46" s="30" t="s">
        <v>9</v>
      </c>
      <c r="B46" s="8" t="s">
        <v>508</v>
      </c>
      <c r="C46" s="61" t="s">
        <v>534</v>
      </c>
      <c r="D46" s="32">
        <v>18000</v>
      </c>
      <c r="E46" s="29">
        <v>14590</v>
      </c>
      <c r="F46" s="32">
        <f t="shared" si="0"/>
        <v>3410</v>
      </c>
      <c r="G46" s="39"/>
      <c r="H46" s="40"/>
      <c r="I46" s="36"/>
      <c r="J46" s="36"/>
    </row>
    <row r="47" spans="1:10" ht="16.5" customHeight="1" x14ac:dyDescent="0.25">
      <c r="A47" s="26" t="s">
        <v>44</v>
      </c>
      <c r="B47" s="8" t="s">
        <v>543</v>
      </c>
      <c r="C47" s="60" t="s">
        <v>544</v>
      </c>
      <c r="D47" s="32">
        <v>9000</v>
      </c>
      <c r="E47" s="29">
        <v>1809</v>
      </c>
      <c r="F47" s="32">
        <f t="shared" si="0"/>
        <v>7191</v>
      </c>
      <c r="G47" s="39"/>
      <c r="H47" s="40"/>
      <c r="I47" s="36"/>
      <c r="J47" s="36"/>
    </row>
    <row r="48" spans="1:10" ht="16.5" customHeight="1" x14ac:dyDescent="0.25">
      <c r="A48" s="26" t="s">
        <v>47</v>
      </c>
      <c r="B48" s="8" t="s">
        <v>48</v>
      </c>
      <c r="C48" s="60" t="s">
        <v>537</v>
      </c>
      <c r="D48" s="32">
        <v>20000</v>
      </c>
      <c r="E48" s="29">
        <v>16702</v>
      </c>
      <c r="F48" s="32">
        <f t="shared" si="0"/>
        <v>3298</v>
      </c>
      <c r="G48" s="39"/>
      <c r="H48" s="40"/>
      <c r="I48" s="36"/>
      <c r="J48" s="36"/>
    </row>
    <row r="49" spans="1:10" ht="16.5" customHeight="1" x14ac:dyDescent="0.25">
      <c r="A49" s="30" t="s">
        <v>50</v>
      </c>
      <c r="B49" s="31" t="s">
        <v>51</v>
      </c>
      <c r="C49" s="61" t="s">
        <v>538</v>
      </c>
      <c r="D49" s="33">
        <v>25000</v>
      </c>
      <c r="E49" s="29">
        <v>19854</v>
      </c>
      <c r="F49" s="32">
        <f t="shared" si="0"/>
        <v>5146</v>
      </c>
      <c r="G49" s="39"/>
      <c r="H49" s="40"/>
      <c r="I49" s="36"/>
      <c r="J49" s="36"/>
    </row>
    <row r="50" spans="1:10" ht="16.5" customHeight="1" x14ac:dyDescent="0.25">
      <c r="A50" s="30" t="s">
        <v>53</v>
      </c>
      <c r="B50" s="31" t="s">
        <v>54</v>
      </c>
      <c r="C50" s="61" t="s">
        <v>539</v>
      </c>
      <c r="D50" s="33">
        <v>20000</v>
      </c>
      <c r="E50" s="29">
        <v>15380</v>
      </c>
      <c r="F50" s="32">
        <f t="shared" si="0"/>
        <v>4620</v>
      </c>
      <c r="G50" s="39"/>
      <c r="H50" s="40"/>
      <c r="I50" s="36"/>
      <c r="J50" s="36"/>
    </row>
    <row r="51" spans="1:10" ht="16.5" customHeight="1" x14ac:dyDescent="0.25">
      <c r="A51" s="26" t="s">
        <v>56</v>
      </c>
      <c r="B51" s="8" t="s">
        <v>57</v>
      </c>
      <c r="C51" s="60" t="s">
        <v>540</v>
      </c>
      <c r="D51" s="32">
        <v>18010</v>
      </c>
      <c r="E51" s="29">
        <v>9297</v>
      </c>
      <c r="F51" s="32">
        <f t="shared" si="0"/>
        <v>8713</v>
      </c>
      <c r="G51" s="39"/>
      <c r="H51" s="40"/>
      <c r="I51" s="36"/>
      <c r="J51" s="36"/>
    </row>
    <row r="52" spans="1:10" ht="16.5" customHeight="1" x14ac:dyDescent="0.25">
      <c r="A52" s="26" t="s">
        <v>59</v>
      </c>
      <c r="B52" s="8" t="s">
        <v>541</v>
      </c>
      <c r="C52" s="60" t="s">
        <v>542</v>
      </c>
      <c r="D52" s="32">
        <v>8700</v>
      </c>
      <c r="E52" s="29">
        <v>5493</v>
      </c>
      <c r="F52" s="32">
        <f t="shared" si="0"/>
        <v>3207</v>
      </c>
      <c r="G52" s="39"/>
      <c r="H52" s="40"/>
      <c r="I52" s="36"/>
      <c r="J52" s="36"/>
    </row>
    <row r="53" spans="1:10" ht="16.5" customHeight="1" x14ac:dyDescent="0.25">
      <c r="A53" s="26" t="s">
        <v>62</v>
      </c>
      <c r="B53" s="8" t="s">
        <v>63</v>
      </c>
      <c r="C53" s="60" t="s">
        <v>545</v>
      </c>
      <c r="D53" s="8">
        <v>25000</v>
      </c>
      <c r="E53" s="29">
        <v>22158</v>
      </c>
      <c r="F53" s="32">
        <f t="shared" si="0"/>
        <v>2842</v>
      </c>
      <c r="G53" s="39"/>
      <c r="H53" s="40"/>
      <c r="I53" s="36"/>
      <c r="J53" s="36"/>
    </row>
    <row r="54" spans="1:10" ht="16.5" customHeight="1" x14ac:dyDescent="0.25">
      <c r="A54" s="26" t="s">
        <v>65</v>
      </c>
      <c r="B54" s="8" t="s">
        <v>66</v>
      </c>
      <c r="C54" s="60" t="s">
        <v>546</v>
      </c>
      <c r="D54" s="32">
        <v>19150</v>
      </c>
      <c r="E54" s="29">
        <v>4955</v>
      </c>
      <c r="F54" s="32">
        <f t="shared" si="0"/>
        <v>14195</v>
      </c>
      <c r="G54" s="39"/>
      <c r="H54" s="40"/>
      <c r="I54" s="36"/>
      <c r="J54" s="36"/>
    </row>
    <row r="55" spans="1:10" ht="16.5" customHeight="1" x14ac:dyDescent="0.25">
      <c r="A55" s="26" t="s">
        <v>67</v>
      </c>
      <c r="B55" s="8" t="s">
        <v>547</v>
      </c>
      <c r="C55" s="60" t="s">
        <v>548</v>
      </c>
      <c r="D55" s="32">
        <v>11980</v>
      </c>
      <c r="E55" s="29">
        <v>596</v>
      </c>
      <c r="F55" s="32">
        <f t="shared" si="0"/>
        <v>11384</v>
      </c>
      <c r="G55" s="39"/>
      <c r="H55" s="40"/>
      <c r="I55" s="36"/>
      <c r="J55" s="36"/>
    </row>
    <row r="56" spans="1:10" ht="16.5" customHeight="1" x14ac:dyDescent="0.25">
      <c r="A56" s="26" t="s">
        <v>70</v>
      </c>
      <c r="B56" s="8" t="s">
        <v>549</v>
      </c>
      <c r="C56" s="60" t="s">
        <v>550</v>
      </c>
      <c r="D56" s="32">
        <v>11000</v>
      </c>
      <c r="E56" s="29">
        <v>2282</v>
      </c>
      <c r="F56" s="32">
        <f t="shared" si="0"/>
        <v>8718</v>
      </c>
      <c r="G56" s="39"/>
      <c r="H56" s="40"/>
      <c r="I56" s="36"/>
      <c r="J56" s="36"/>
    </row>
    <row r="57" spans="1:10" ht="16.5" customHeight="1" x14ac:dyDescent="0.25">
      <c r="A57" s="26" t="s">
        <v>73</v>
      </c>
      <c r="B57" s="8" t="s">
        <v>563</v>
      </c>
      <c r="C57" s="60" t="s">
        <v>562</v>
      </c>
      <c r="D57" s="32">
        <v>13800</v>
      </c>
      <c r="E57" s="29">
        <v>2906</v>
      </c>
      <c r="F57" s="32">
        <f t="shared" si="0"/>
        <v>10894</v>
      </c>
      <c r="G57" s="39"/>
      <c r="H57" s="40"/>
      <c r="I57" s="36"/>
      <c r="J57" s="36"/>
    </row>
    <row r="58" spans="1:10" ht="16.5" customHeight="1" x14ac:dyDescent="0.25">
      <c r="A58" s="26" t="s">
        <v>78</v>
      </c>
      <c r="B58" s="8" t="s">
        <v>79</v>
      </c>
      <c r="C58" s="60" t="s">
        <v>551</v>
      </c>
      <c r="D58" s="32">
        <v>6000</v>
      </c>
      <c r="E58" s="29">
        <v>2157</v>
      </c>
      <c r="F58" s="32">
        <f t="shared" si="0"/>
        <v>3843</v>
      </c>
      <c r="G58" s="39"/>
      <c r="H58" s="40"/>
      <c r="I58" s="36"/>
      <c r="J58" s="36"/>
    </row>
    <row r="59" spans="1:10" ht="21" customHeight="1" x14ac:dyDescent="0.25">
      <c r="A59" s="26" t="s">
        <v>84</v>
      </c>
      <c r="B59" s="8" t="s">
        <v>558</v>
      </c>
      <c r="C59" s="60" t="s">
        <v>559</v>
      </c>
      <c r="D59" s="32">
        <v>14400</v>
      </c>
      <c r="E59" s="29">
        <v>3606</v>
      </c>
      <c r="F59" s="32">
        <f t="shared" si="0"/>
        <v>10794</v>
      </c>
      <c r="G59" s="39"/>
      <c r="H59" s="40"/>
      <c r="I59" s="36"/>
      <c r="J59" s="36"/>
    </row>
    <row r="60" spans="1:10" ht="16.5" customHeight="1" x14ac:dyDescent="0.25">
      <c r="A60" s="26" t="s">
        <v>87</v>
      </c>
      <c r="B60" s="8" t="s">
        <v>556</v>
      </c>
      <c r="C60" s="60" t="s">
        <v>557</v>
      </c>
      <c r="D60" s="32">
        <v>19525</v>
      </c>
      <c r="E60" s="29">
        <v>13659</v>
      </c>
      <c r="F60" s="32">
        <f t="shared" si="0"/>
        <v>5866</v>
      </c>
      <c r="G60" s="39"/>
      <c r="H60" s="40"/>
      <c r="I60" s="36"/>
      <c r="J60" s="36"/>
    </row>
    <row r="61" spans="1:10" ht="16.5" customHeight="1" x14ac:dyDescent="0.25">
      <c r="A61" s="26" t="s">
        <v>90</v>
      </c>
      <c r="B61" s="8" t="s">
        <v>560</v>
      </c>
      <c r="C61" s="60" t="s">
        <v>561</v>
      </c>
      <c r="D61" s="32">
        <v>10975</v>
      </c>
      <c r="E61" s="29">
        <v>4702</v>
      </c>
      <c r="F61" s="32">
        <f t="shared" si="0"/>
        <v>6273</v>
      </c>
      <c r="G61" s="39"/>
      <c r="H61" s="40"/>
      <c r="I61" s="36"/>
      <c r="J61" s="36"/>
    </row>
    <row r="62" spans="1:10" ht="16.5" customHeight="1" x14ac:dyDescent="0.25">
      <c r="A62" s="26" t="s">
        <v>93</v>
      </c>
      <c r="B62" s="8" t="s">
        <v>411</v>
      </c>
      <c r="C62" s="60" t="s">
        <v>555</v>
      </c>
      <c r="D62" s="32">
        <v>17740</v>
      </c>
      <c r="E62" s="29">
        <v>14433</v>
      </c>
      <c r="F62" s="32">
        <f t="shared" si="0"/>
        <v>3307</v>
      </c>
      <c r="G62" s="39"/>
      <c r="H62" s="40"/>
      <c r="I62" s="36"/>
      <c r="J62" s="36"/>
    </row>
    <row r="63" spans="1:10" ht="16.5" customHeight="1" x14ac:dyDescent="0.25">
      <c r="A63" s="26" t="s">
        <v>96</v>
      </c>
      <c r="B63" s="8" t="s">
        <v>413</v>
      </c>
      <c r="C63" s="60" t="s">
        <v>554</v>
      </c>
      <c r="D63" s="32">
        <v>19100</v>
      </c>
      <c r="E63" s="29">
        <v>16299</v>
      </c>
      <c r="F63" s="32">
        <f t="shared" si="0"/>
        <v>2801</v>
      </c>
      <c r="G63" s="39"/>
      <c r="H63" s="40"/>
      <c r="I63" s="36"/>
      <c r="J63" s="36"/>
    </row>
    <row r="64" spans="1:10" ht="16.5" customHeight="1" x14ac:dyDescent="0.25">
      <c r="A64" s="26" t="s">
        <v>99</v>
      </c>
      <c r="B64" s="8" t="s">
        <v>552</v>
      </c>
      <c r="C64" s="60" t="s">
        <v>553</v>
      </c>
      <c r="D64" s="32">
        <v>18180</v>
      </c>
      <c r="E64" s="29">
        <v>12708</v>
      </c>
      <c r="F64" s="32">
        <f t="shared" si="0"/>
        <v>5472</v>
      </c>
      <c r="G64" s="39"/>
      <c r="H64" s="40"/>
      <c r="I64" s="36"/>
      <c r="J64" s="36"/>
    </row>
    <row r="65" spans="1:10" ht="16.5" customHeight="1" x14ac:dyDescent="0.25">
      <c r="F65" s="28">
        <f>MIN(F12:F64)</f>
        <v>1304</v>
      </c>
      <c r="I65" s="36"/>
      <c r="J65" s="36"/>
    </row>
    <row r="66" spans="1:10" x14ac:dyDescent="0.25">
      <c r="F66" s="28"/>
      <c r="G66" s="28"/>
    </row>
    <row r="67" spans="1:10" x14ac:dyDescent="0.25">
      <c r="A67" s="58" t="s">
        <v>480</v>
      </c>
    </row>
    <row r="69" spans="1:10" ht="24.6" x14ac:dyDescent="0.4">
      <c r="A69" s="73" t="s">
        <v>490</v>
      </c>
    </row>
    <row r="70" spans="1:10" ht="34.5" customHeight="1" x14ac:dyDescent="0.25"/>
  </sheetData>
  <mergeCells count="3">
    <mergeCell ref="A7:G7"/>
    <mergeCell ref="A9:C9"/>
    <mergeCell ref="D9:G9"/>
  </mergeCells>
  <hyperlinks>
    <hyperlink ref="A69" r:id="rId1" xr:uid="{00000000-0004-0000-0800-000000000000}"/>
  </hyperlinks>
  <pageMargins left="0.7" right="0.7" top="0.75" bottom="0.75" header="0.3" footer="0.3"/>
  <pageSetup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12552</vt:lpstr>
      <vt:lpstr>12553</vt:lpstr>
      <vt:lpstr>12556 INSTALLED</vt:lpstr>
      <vt:lpstr>12557 INSTALLED</vt:lpstr>
      <vt:lpstr>12558</vt:lpstr>
      <vt:lpstr>12560</vt:lpstr>
      <vt:lpstr>12559 INSTALLED</vt:lpstr>
      <vt:lpstr>P102 INSTALLED</vt:lpstr>
      <vt:lpstr>12735 INSTALLED</vt:lpstr>
      <vt:lpstr>P106 INSTALLED</vt:lpstr>
      <vt:lpstr>Sheet2</vt:lpstr>
      <vt:lpstr>Sheet1</vt:lpstr>
      <vt:lpstr>'12552'!Print_Area</vt:lpstr>
      <vt:lpstr>'12553'!Print_Area</vt:lpstr>
      <vt:lpstr>'12556 INSTALLED'!Print_Area</vt:lpstr>
      <vt:lpstr>'12557 INSTALLED'!Print_Area</vt:lpstr>
      <vt:lpstr>'12558'!Print_Area</vt:lpstr>
      <vt:lpstr>'12559 INSTALLED'!Print_Area</vt:lpstr>
      <vt:lpstr>'12560'!Print_Area</vt:lpstr>
      <vt:lpstr>'12735 INSTALLED'!Print_Area</vt:lpstr>
      <vt:lpstr>'P102 INSTALLED'!Print_Area</vt:lpstr>
      <vt:lpstr>'12552'!Print_Titles</vt:lpstr>
      <vt:lpstr>'12553'!Print_Titles</vt:lpstr>
      <vt:lpstr>'12556 INSTALLED'!Print_Titles</vt:lpstr>
      <vt:lpstr>'12557 INSTALLED'!Print_Titles</vt:lpstr>
      <vt:lpstr>'12558'!Print_Titles</vt:lpstr>
      <vt:lpstr>'12559 INSTALLED'!Print_Titles</vt:lpstr>
      <vt:lpstr>'12560'!Print_Titles</vt:lpstr>
    </vt:vector>
  </TitlesOfParts>
  <Company>SRF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SRF Monthly Report</dc:title>
  <dc:creator>RCPPC</dc:creator>
  <cp:lastModifiedBy>Robert</cp:lastModifiedBy>
  <cp:lastPrinted>2018-06-07T09:19:12Z</cp:lastPrinted>
  <dcterms:created xsi:type="dcterms:W3CDTF">2006-02-04T08:24:34Z</dcterms:created>
  <dcterms:modified xsi:type="dcterms:W3CDTF">2018-10-27T09:32:09Z</dcterms:modified>
  <cp:category>Report</cp:category>
</cp:coreProperties>
</file>