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2760" yWindow="32760" windowWidth="19320" windowHeight="9000"/>
  </bookViews>
  <sheets>
    <sheet name="GIOCHI  PREZIOSI  TOYS" sheetId="4" r:id="rId1"/>
  </sheets>
  <definedNames>
    <definedName name="_xlnm._FilterDatabase" localSheetId="0" hidden="1">'GIOCHI  PREZIOSI  TOYS'!#REF!</definedName>
    <definedName name="_xlnm.Print_Area" localSheetId="0">'GIOCHI  PREZIOSI  TOYS'!$A$2:$P$57</definedName>
    <definedName name="_xlnm.Print_Titles" localSheetId="0">'GIOCHI  PREZIOSI  TOYS'!$1:$2</definedName>
  </definedNames>
  <calcPr calcId="114210" fullCalcOnLoad="1"/>
</workbook>
</file>

<file path=xl/calcChain.xml><?xml version="1.0" encoding="utf-8"?>
<calcChain xmlns="http://schemas.openxmlformats.org/spreadsheetml/2006/main">
  <c r="H37" i="4"/>
  <c r="P4"/>
  <c r="H5"/>
  <c r="P6"/>
  <c r="H7"/>
  <c r="P8"/>
  <c r="P9"/>
  <c r="P10"/>
  <c r="H11"/>
  <c r="P12"/>
  <c r="P13"/>
  <c r="H14"/>
  <c r="H15"/>
  <c r="H16"/>
  <c r="P17"/>
  <c r="P18"/>
  <c r="H19"/>
  <c r="H20"/>
  <c r="H21"/>
  <c r="P22"/>
  <c r="H23"/>
  <c r="P24"/>
  <c r="H25"/>
  <c r="H26"/>
  <c r="P27"/>
  <c r="H28"/>
  <c r="P29"/>
  <c r="H30"/>
  <c r="P31"/>
  <c r="P32"/>
  <c r="H33"/>
  <c r="H34"/>
  <c r="P35"/>
  <c r="H36"/>
  <c r="H38"/>
  <c r="P39"/>
  <c r="P40"/>
  <c r="H41"/>
  <c r="H42"/>
  <c r="H43"/>
  <c r="H44"/>
  <c r="H45"/>
  <c r="P46"/>
  <c r="H47"/>
  <c r="P48"/>
  <c r="H49"/>
  <c r="H50"/>
  <c r="P51"/>
  <c r="H52"/>
  <c r="H53"/>
  <c r="P54"/>
  <c r="H55"/>
  <c r="P56"/>
  <c r="P11"/>
  <c r="H29"/>
  <c r="P45"/>
  <c r="P21"/>
  <c r="H12"/>
  <c r="H17"/>
  <c r="P55"/>
  <c r="P25"/>
  <c r="P15"/>
  <c r="P7"/>
  <c r="H10"/>
  <c r="P50"/>
  <c r="P38"/>
  <c r="P34"/>
  <c r="P30"/>
  <c r="H56"/>
  <c r="H54"/>
  <c r="H51"/>
  <c r="H48"/>
  <c r="H46"/>
  <c r="H40"/>
  <c r="H35"/>
  <c r="H32"/>
  <c r="H27"/>
  <c r="H24"/>
  <c r="H22"/>
  <c r="H13"/>
  <c r="H8"/>
  <c r="H6"/>
  <c r="P41"/>
  <c r="P37"/>
  <c r="P33"/>
  <c r="P20"/>
  <c r="P14"/>
  <c r="H18"/>
  <c r="H9"/>
  <c r="H4"/>
  <c r="P52"/>
  <c r="P47"/>
  <c r="P36"/>
  <c r="P28"/>
  <c r="P23"/>
  <c r="P5"/>
  <c r="H39"/>
  <c r="H31"/>
  <c r="P3"/>
  <c r="P57"/>
  <c r="H3"/>
  <c r="H57"/>
  <c r="G57"/>
</calcChain>
</file>

<file path=xl/sharedStrings.xml><?xml version="1.0" encoding="utf-8"?>
<sst xmlns="http://schemas.openxmlformats.org/spreadsheetml/2006/main" count="156" uniqueCount="141">
  <si>
    <t>78202   GELARTI PACK DE ACTIVIDADES</t>
  </si>
  <si>
    <t>GORMITI S2 ALTAR VIDA+1FIG PT</t>
  </si>
  <si>
    <t>ZZ PRINCESS VESTIDOS REALES</t>
  </si>
  <si>
    <t>JEWELPET BLISTER SURT. Nº1</t>
  </si>
  <si>
    <t>MONSUNO CC - PACK 2 CORES / 6</t>
  </si>
  <si>
    <t>GPZ34050</t>
  </si>
  <si>
    <t>Timargo blister 3pcs</t>
  </si>
  <si>
    <t>GPZ34090/48</t>
  </si>
  <si>
    <t>Timargo capsule display 48 pcs</t>
  </si>
  <si>
    <t>GPZ34090/144</t>
  </si>
  <si>
    <t>Timargo capsule display 144 pcs</t>
  </si>
  <si>
    <t>Monsuno Arena</t>
  </si>
  <si>
    <t>Monsuno Launcher</t>
  </si>
  <si>
    <t>Monsuno Arena strike sector</t>
  </si>
  <si>
    <t>Monsuno Valigetta</t>
  </si>
  <si>
    <t>GPZ18184</t>
  </si>
  <si>
    <t>GAME OF THINGS</t>
  </si>
  <si>
    <t>TOUCHCODE GORMITI BL.2B</t>
  </si>
  <si>
    <t>ZZ PRINCESS - VETEMENTS ROYAUX ASST</t>
  </si>
  <si>
    <t>ZZ PRINCESS - VETEMENTS ROYAUX ASST 2</t>
  </si>
  <si>
    <t>ZHU ZHU PETS ASS5</t>
  </si>
  <si>
    <t>Monsuno Starter pack ass.1</t>
  </si>
  <si>
    <t>Monsuno Starter pack ass.2</t>
  </si>
  <si>
    <t>Monsuno Starter pack ass.3</t>
  </si>
  <si>
    <t>Monsuno combat chaos booster pack ass1</t>
  </si>
  <si>
    <t>Monsuno combat chaos booster pack ass3</t>
  </si>
  <si>
    <t>Monsuno combat chaos booster pack ass4</t>
  </si>
  <si>
    <t>Monsuno Wild ASS1</t>
  </si>
  <si>
    <t>GPF6654</t>
  </si>
  <si>
    <t>Monsuno Starter pack ass.</t>
  </si>
  <si>
    <t>MONSUNO - STRIKE PLAYSET+ CORE</t>
  </si>
  <si>
    <t>GPZ3-GPH62431</t>
  </si>
  <si>
    <t>GPZ-NCR02182</t>
  </si>
  <si>
    <t>GPZ-2585</t>
  </si>
  <si>
    <t>GPZ-2587</t>
  </si>
  <si>
    <t>GPZ3-GPH81104</t>
  </si>
  <si>
    <t>GPZ3-GPH78202</t>
  </si>
  <si>
    <t>GPZ-GPH25036</t>
  </si>
  <si>
    <t>GPZ-GPH57796</t>
  </si>
  <si>
    <t>GPZ-GPZ36055</t>
  </si>
  <si>
    <t>GPZ-GPZ25039</t>
  </si>
  <si>
    <t>GPZ-GPZ14532</t>
  </si>
  <si>
    <t>GPZ-GPZ14533</t>
  </si>
  <si>
    <t>GPZ-GPH37283</t>
  </si>
  <si>
    <t>GPZ-GPH52494</t>
  </si>
  <si>
    <t>GPZ-GPH52475</t>
  </si>
  <si>
    <t>GPZ-GPH52495</t>
  </si>
  <si>
    <t>GPZ-GPH57785</t>
  </si>
  <si>
    <t>GPZ-GPZ24983</t>
  </si>
  <si>
    <t>GPZ-GPZ25018</t>
  </si>
  <si>
    <t>GPZ-GPZ42951</t>
  </si>
  <si>
    <t>GPH20162</t>
  </si>
  <si>
    <t>OPTRIX CD 3D TIVITIES GROOVY</t>
  </si>
  <si>
    <t>GPZ-GPZ14531    SML14531</t>
  </si>
  <si>
    <t>IT-FR-DE-ES-PT-GR-TR</t>
  </si>
  <si>
    <t>ES</t>
  </si>
  <si>
    <t>IT</t>
  </si>
  <si>
    <t>IT- EN - FR - DE - TR - RU - ES</t>
  </si>
  <si>
    <t>IT - FR - DE - TR - GR - ES</t>
  </si>
  <si>
    <t xml:space="preserve">GPZ3-GPH11892 </t>
  </si>
  <si>
    <t>IT - UK - ES - PT - FR - DE - TR - GR - RU - NL</t>
  </si>
  <si>
    <t>IT - FR - ES - PT</t>
  </si>
  <si>
    <t>IT - DE - ES - UK - TR</t>
  </si>
  <si>
    <t>EN - ES - PT - EL</t>
  </si>
  <si>
    <t>IT - EN - FR - DE - ES - PT - EL - TR - NL</t>
  </si>
  <si>
    <t>IT - FR - DE - EN - NL</t>
  </si>
  <si>
    <t>IT - EN - FR - DE - TR</t>
  </si>
  <si>
    <t>ES - EN - PT - EL - TR</t>
  </si>
  <si>
    <t>EN - ES - PT - EL - TR</t>
  </si>
  <si>
    <t>ES - PT - EL -TR</t>
  </si>
  <si>
    <t>IT - EN - FR - DE -TR</t>
  </si>
  <si>
    <t>IT - ES - PT - TR -EL</t>
  </si>
  <si>
    <t>GPZ-GPH02271</t>
  </si>
  <si>
    <t>Cupets - EXPO 48 PCS</t>
  </si>
  <si>
    <t>IT - EN - ES - PT - FR - DE - EL - TR - NL</t>
  </si>
  <si>
    <t>IT - EN - FR - NL - DE - PT - EL - TR</t>
  </si>
  <si>
    <t>IT - EN</t>
  </si>
  <si>
    <t>MANCA CAMPIONI</t>
  </si>
  <si>
    <t>ZZP SMALL CASTLE ASS</t>
  </si>
  <si>
    <t>GPF2612</t>
  </si>
  <si>
    <t>ZZP BASIC OUTFITS</t>
  </si>
  <si>
    <t>GPZ34468</t>
  </si>
  <si>
    <t>CINTURA PORTATILE</t>
  </si>
  <si>
    <t>GPF6665</t>
  </si>
  <si>
    <t>GPZ34480</t>
  </si>
  <si>
    <t>MONSUNO TORRE TRASPORTE</t>
  </si>
  <si>
    <t>GPH6031</t>
  </si>
  <si>
    <t>JUSTIN BIEBER</t>
  </si>
  <si>
    <t>GPH20740</t>
  </si>
  <si>
    <t>I CARLY SAMI REMOTE+FREDIE</t>
  </si>
  <si>
    <t>GPH20810</t>
  </si>
  <si>
    <t>I CARLY MICROFUGURES</t>
  </si>
  <si>
    <t>GPZ-2857   GPH86406</t>
  </si>
  <si>
    <t>Timargo capsule display 60 pcs</t>
  </si>
  <si>
    <t>NCR02197</t>
  </si>
  <si>
    <t>ESPO VUOTO CUPETS</t>
  </si>
  <si>
    <t>Cupets -EXPO 24 PZ</t>
  </si>
  <si>
    <t>GPH58003</t>
  </si>
  <si>
    <t>RECAMBIO COOL CARDZ HELLOKITTY</t>
  </si>
  <si>
    <t>IT-FR-UK-ES-PT</t>
  </si>
  <si>
    <t>ZPH86954</t>
  </si>
  <si>
    <t>ZHU ZHU PETS ASS8</t>
  </si>
  <si>
    <t>GPH80265</t>
  </si>
  <si>
    <t>TREE FU TOM FOAM SQUIZZLE</t>
  </si>
  <si>
    <t>GPH18118</t>
  </si>
  <si>
    <t>GOMU BLISTER 6 GOMAS</t>
  </si>
  <si>
    <t>GPH11604</t>
  </si>
  <si>
    <t>GORMITI NEORGANIC MAGIC EGGS</t>
  </si>
  <si>
    <t>GPF9764</t>
  </si>
  <si>
    <t>GPZ-NCR02272       GPF9763</t>
  </si>
  <si>
    <t>Cupets - EXPO 96PZ</t>
  </si>
  <si>
    <t>GPZ24984</t>
  </si>
  <si>
    <t>Monsuno Wild ASS2</t>
  </si>
  <si>
    <t>GPH06792</t>
  </si>
  <si>
    <t>SCAN 2 GO CARD DSPLAY</t>
  </si>
  <si>
    <t>GPH80294</t>
  </si>
  <si>
    <t>TFT SUPER HOLOPAX</t>
  </si>
  <si>
    <t>GPH43977</t>
  </si>
  <si>
    <t>CLUB PENGUIN PELUCHES PUFFLE</t>
  </si>
  <si>
    <t>GPH25037</t>
  </si>
  <si>
    <t>MONSUNO COMBAT PLAYSET</t>
  </si>
  <si>
    <t>GPF2594    GPF2599</t>
  </si>
  <si>
    <t>GPH63109</t>
  </si>
  <si>
    <t>TODO ES ROSIE MOBIL</t>
  </si>
  <si>
    <t>GPH10753</t>
  </si>
  <si>
    <t>BEADOS HELLOK.STARTPACK</t>
  </si>
  <si>
    <t>GPH01333</t>
  </si>
  <si>
    <t>GORMITI EF BRAZALETE SONIDOS</t>
  </si>
  <si>
    <t>IMAGE</t>
  </si>
  <si>
    <t>REF</t>
  </si>
  <si>
    <t>QTY</t>
  </si>
  <si>
    <t>RETAIL</t>
  </si>
  <si>
    <t>TOT PALLET</t>
  </si>
  <si>
    <t>PCS PER PALLET</t>
  </si>
  <si>
    <t>PCS PER BOX</t>
  </si>
  <si>
    <t>TOTAL</t>
  </si>
  <si>
    <t>LANG</t>
  </si>
  <si>
    <t>EAN</t>
  </si>
  <si>
    <t>DESCRIPTION</t>
  </si>
  <si>
    <t xml:space="preserve">TOTAL   TOYS  GIOCHI  PREZIOSI </t>
  </si>
  <si>
    <t>GIOCHI  PREZIOSI  TOYS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</si>
</sst>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</numFmts>
  <fonts count="13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22"/>
      <color indexed="9"/>
      <name val="Times New Roman"/>
      <family val="1"/>
    </font>
    <font>
      <u/>
      <sz val="48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3" fillId="2" borderId="0">
      <alignment horizontal="left" vertical="center"/>
    </xf>
  </cellStyleXfs>
  <cellXfs count="42">
    <xf numFmtId="0" fontId="0" fillId="0" borderId="0" xfId="0"/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164" fontId="7" fillId="5" borderId="5" xfId="2" applyFont="1" applyFill="1" applyBorder="1" applyAlignment="1">
      <alignment horizontal="center" vertical="center" wrapText="1"/>
    </xf>
    <xf numFmtId="164" fontId="7" fillId="5" borderId="2" xfId="2" applyFont="1" applyFill="1" applyBorder="1" applyAlignment="1">
      <alignment horizontal="center" vertical="center" wrapText="1"/>
    </xf>
    <xf numFmtId="164" fontId="4" fillId="0" borderId="0" xfId="2" applyFont="1" applyAlignment="1">
      <alignment horizontal="center"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3" fontId="7" fillId="6" borderId="7" xfId="1" applyNumberFormat="1" applyFont="1" applyFill="1" applyBorder="1" applyAlignment="1">
      <alignment horizontal="center" vertical="center" wrapText="1"/>
    </xf>
    <xf numFmtId="3" fontId="4" fillId="7" borderId="8" xfId="1" applyNumberFormat="1" applyFont="1" applyFill="1" applyBorder="1" applyAlignment="1">
      <alignment horizontal="center" vertical="center" wrapText="1"/>
    </xf>
    <xf numFmtId="3" fontId="4" fillId="7" borderId="9" xfId="1" applyNumberFormat="1" applyFont="1" applyFill="1" applyBorder="1" applyAlignment="1">
      <alignment horizontal="center" vertical="center" wrapText="1"/>
    </xf>
    <xf numFmtId="3" fontId="8" fillId="6" borderId="4" xfId="1" applyNumberFormat="1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vertical="center" wrapText="1"/>
    </xf>
    <xf numFmtId="164" fontId="6" fillId="5" borderId="10" xfId="2" applyFont="1" applyFill="1" applyBorder="1" applyAlignment="1">
      <alignment vertical="center" wrapText="1"/>
    </xf>
    <xf numFmtId="3" fontId="8" fillId="4" borderId="4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4" fillId="0" borderId="1" xfId="2" applyFont="1" applyFill="1" applyBorder="1" applyAlignment="1">
      <alignment horizontal="center" vertical="center" wrapText="1"/>
    </xf>
    <xf numFmtId="164" fontId="4" fillId="0" borderId="10" xfId="2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10" xfId="1" applyNumberFormat="1" applyFont="1" applyFill="1" applyBorder="1" applyAlignment="1">
      <alignment horizontal="center" vertical="center" wrapText="1"/>
    </xf>
    <xf numFmtId="166" fontId="9" fillId="4" borderId="12" xfId="1" applyNumberFormat="1" applyFont="1" applyFill="1" applyBorder="1" applyAlignment="1">
      <alignment horizontal="center" vertical="center" wrapText="1"/>
    </xf>
    <xf numFmtId="166" fontId="9" fillId="4" borderId="13" xfId="1" applyNumberFormat="1" applyFont="1" applyFill="1" applyBorder="1" applyAlignment="1">
      <alignment horizontal="center" vertical="center" wrapText="1"/>
    </xf>
    <xf numFmtId="0" fontId="10" fillId="8" borderId="14" xfId="3" applyFont="1" applyFill="1" applyBorder="1" applyAlignment="1">
      <alignment horizontal="left" vertical="center" wrapText="1"/>
    </xf>
    <xf numFmtId="0" fontId="10" fillId="8" borderId="11" xfId="3" applyFont="1" applyFill="1" applyBorder="1" applyAlignment="1">
      <alignment horizontal="left" vertical="center" wrapText="1"/>
    </xf>
    <xf numFmtId="0" fontId="10" fillId="8" borderId="15" xfId="3" applyFont="1" applyFill="1" applyBorder="1" applyAlignment="1">
      <alignment horizontal="left" vertical="center" wrapText="1"/>
    </xf>
  </cellXfs>
  <cellStyles count="9">
    <cellStyle name="Comma" xfId="1" builtinId="3"/>
    <cellStyle name="Currency" xfId="2" builtinId="4"/>
    <cellStyle name="Hyperlink" xfId="3" builtinId="8"/>
    <cellStyle name="Millares 2 3" xfId="4"/>
    <cellStyle name="Normal" xfId="0" builtinId="0"/>
    <cellStyle name="Normal 2" xfId="5"/>
    <cellStyle name="Normal 2 4" xfId="6"/>
    <cellStyle name="Normale 2" xfId="7"/>
    <cellStyle name="RM_Style12" xfId="8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104775</xdr:rowOff>
    </xdr:from>
    <xdr:to>
      <xdr:col>0</xdr:col>
      <xdr:colOff>2838450</xdr:colOff>
      <xdr:row>13</xdr:row>
      <xdr:rowOff>2695575</xdr:rowOff>
    </xdr:to>
    <xdr:pic>
      <xdr:nvPicPr>
        <xdr:cNvPr id="1025" name="Imagen 6" descr="81104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30946725"/>
          <a:ext cx="27432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19</xdr:row>
      <xdr:rowOff>66675</xdr:rowOff>
    </xdr:from>
    <xdr:to>
      <xdr:col>0</xdr:col>
      <xdr:colOff>2647950</xdr:colOff>
      <xdr:row>19</xdr:row>
      <xdr:rowOff>2790825</xdr:rowOff>
    </xdr:to>
    <xdr:pic>
      <xdr:nvPicPr>
        <xdr:cNvPr id="1026" name="Imagen 92" descr="1189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0" y="43757850"/>
          <a:ext cx="2419350" cy="272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27</xdr:row>
      <xdr:rowOff>104775</xdr:rowOff>
    </xdr:from>
    <xdr:to>
      <xdr:col>0</xdr:col>
      <xdr:colOff>2686050</xdr:colOff>
      <xdr:row>27</xdr:row>
      <xdr:rowOff>2657475</xdr:rowOff>
    </xdr:to>
    <xdr:pic>
      <xdr:nvPicPr>
        <xdr:cNvPr id="1027" name="Imagen 7448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975" y="64627125"/>
          <a:ext cx="2505075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21</xdr:row>
      <xdr:rowOff>66675</xdr:rowOff>
    </xdr:from>
    <xdr:to>
      <xdr:col>0</xdr:col>
      <xdr:colOff>2952750</xdr:colOff>
      <xdr:row>21</xdr:row>
      <xdr:rowOff>2647950</xdr:rowOff>
    </xdr:to>
    <xdr:pic>
      <xdr:nvPicPr>
        <xdr:cNvPr id="1028" name="Imagen 10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0975" y="49472850"/>
          <a:ext cx="277177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45</xdr:row>
      <xdr:rowOff>104775</xdr:rowOff>
    </xdr:from>
    <xdr:to>
      <xdr:col>0</xdr:col>
      <xdr:colOff>2914650</xdr:colOff>
      <xdr:row>45</xdr:row>
      <xdr:rowOff>2676525</xdr:rowOff>
    </xdr:to>
    <xdr:pic>
      <xdr:nvPicPr>
        <xdr:cNvPr id="1029" name="Imagen 127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1450" y="114309525"/>
          <a:ext cx="274320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030" name="Immagine 147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7525" y="702373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51</xdr:row>
      <xdr:rowOff>76200</xdr:rowOff>
    </xdr:from>
    <xdr:to>
      <xdr:col>0</xdr:col>
      <xdr:colOff>2952750</xdr:colOff>
      <xdr:row>51</xdr:row>
      <xdr:rowOff>2581275</xdr:rowOff>
    </xdr:to>
    <xdr:pic>
      <xdr:nvPicPr>
        <xdr:cNvPr id="1031" name="Immagine 148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7150" y="128092200"/>
          <a:ext cx="2895600" cy="250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828675</xdr:colOff>
      <xdr:row>53</xdr:row>
      <xdr:rowOff>76200</xdr:rowOff>
    </xdr:from>
    <xdr:to>
      <xdr:col>0</xdr:col>
      <xdr:colOff>2295525</xdr:colOff>
      <xdr:row>53</xdr:row>
      <xdr:rowOff>2686050</xdr:rowOff>
    </xdr:to>
    <xdr:pic>
      <xdr:nvPicPr>
        <xdr:cNvPr id="1032" name="Immagine 150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828675" y="131702175"/>
          <a:ext cx="1466850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30</xdr:row>
      <xdr:rowOff>104775</xdr:rowOff>
    </xdr:from>
    <xdr:to>
      <xdr:col>0</xdr:col>
      <xdr:colOff>2952750</xdr:colOff>
      <xdr:row>30</xdr:row>
      <xdr:rowOff>2695575</xdr:rowOff>
    </xdr:to>
    <xdr:pic>
      <xdr:nvPicPr>
        <xdr:cNvPr id="1033" name="Immagine 154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1450" y="73199625"/>
          <a:ext cx="27813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39</xdr:row>
      <xdr:rowOff>123825</xdr:rowOff>
    </xdr:from>
    <xdr:to>
      <xdr:col>0</xdr:col>
      <xdr:colOff>2952750</xdr:colOff>
      <xdr:row>39</xdr:row>
      <xdr:rowOff>2647950</xdr:rowOff>
    </xdr:to>
    <xdr:pic>
      <xdr:nvPicPr>
        <xdr:cNvPr id="1034" name="Immagine 158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5250" y="98936175"/>
          <a:ext cx="2857500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40</xdr:row>
      <xdr:rowOff>123825</xdr:rowOff>
    </xdr:from>
    <xdr:to>
      <xdr:col>0</xdr:col>
      <xdr:colOff>2952750</xdr:colOff>
      <xdr:row>40</xdr:row>
      <xdr:rowOff>2667000</xdr:rowOff>
    </xdr:to>
    <xdr:pic>
      <xdr:nvPicPr>
        <xdr:cNvPr id="1035" name="Immagine 164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76200" y="101793675"/>
          <a:ext cx="28765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29</xdr:row>
      <xdr:rowOff>114300</xdr:rowOff>
    </xdr:from>
    <xdr:to>
      <xdr:col>0</xdr:col>
      <xdr:colOff>2952750</xdr:colOff>
      <xdr:row>29</xdr:row>
      <xdr:rowOff>2562225</xdr:rowOff>
    </xdr:to>
    <xdr:pic>
      <xdr:nvPicPr>
        <xdr:cNvPr id="1036" name="Immagine 165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42875" y="70351650"/>
          <a:ext cx="28098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44</xdr:row>
      <xdr:rowOff>104775</xdr:rowOff>
    </xdr:from>
    <xdr:to>
      <xdr:col>0</xdr:col>
      <xdr:colOff>2952750</xdr:colOff>
      <xdr:row>44</xdr:row>
      <xdr:rowOff>2686050</xdr:rowOff>
    </xdr:to>
    <xdr:pic>
      <xdr:nvPicPr>
        <xdr:cNvPr id="1037" name="Immagine 180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6200" y="111452025"/>
          <a:ext cx="287655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</xdr:row>
      <xdr:rowOff>200025</xdr:rowOff>
    </xdr:from>
    <xdr:to>
      <xdr:col>0</xdr:col>
      <xdr:colOff>2952750</xdr:colOff>
      <xdr:row>2</xdr:row>
      <xdr:rowOff>2305050</xdr:rowOff>
    </xdr:to>
    <xdr:pic>
      <xdr:nvPicPr>
        <xdr:cNvPr id="1038" name="Immagine 183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5250" y="1685925"/>
          <a:ext cx="28575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35</xdr:row>
      <xdr:rowOff>114300</xdr:rowOff>
    </xdr:from>
    <xdr:to>
      <xdr:col>0</xdr:col>
      <xdr:colOff>2905125</xdr:colOff>
      <xdr:row>35</xdr:row>
      <xdr:rowOff>2686050</xdr:rowOff>
    </xdr:to>
    <xdr:pic>
      <xdr:nvPicPr>
        <xdr:cNvPr id="1039" name="Picture 1" descr="http://www.ganesh.gr/components/com_virtuemart/shop_image/product/101039_01.jpg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23825" y="87496650"/>
          <a:ext cx="278130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</xdr:row>
      <xdr:rowOff>104775</xdr:rowOff>
    </xdr:from>
    <xdr:to>
      <xdr:col>0</xdr:col>
      <xdr:colOff>2562225</xdr:colOff>
      <xdr:row>5</xdr:row>
      <xdr:rowOff>2695575</xdr:rowOff>
    </xdr:to>
    <xdr:pic>
      <xdr:nvPicPr>
        <xdr:cNvPr id="1040" name="Immagine 190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33350" y="10163175"/>
          <a:ext cx="2428875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11</xdr:row>
      <xdr:rowOff>95250</xdr:rowOff>
    </xdr:from>
    <xdr:to>
      <xdr:col>0</xdr:col>
      <xdr:colOff>2952750</xdr:colOff>
      <xdr:row>11</xdr:row>
      <xdr:rowOff>2085975</xdr:rowOff>
    </xdr:to>
    <xdr:pic>
      <xdr:nvPicPr>
        <xdr:cNvPr id="1041" name="Immagine 202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42875" y="25822275"/>
          <a:ext cx="280987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10</xdr:row>
      <xdr:rowOff>66675</xdr:rowOff>
    </xdr:from>
    <xdr:to>
      <xdr:col>0</xdr:col>
      <xdr:colOff>2505075</xdr:colOff>
      <xdr:row>10</xdr:row>
      <xdr:rowOff>2609850</xdr:rowOff>
    </xdr:to>
    <xdr:pic>
      <xdr:nvPicPr>
        <xdr:cNvPr id="1042" name="Immagine 203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52425" y="22936200"/>
          <a:ext cx="21526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043" name="Immagine 209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7525" y="702373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044" name="Immagine 221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7525" y="702373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</xdr:row>
      <xdr:rowOff>133350</xdr:rowOff>
    </xdr:from>
    <xdr:to>
      <xdr:col>0</xdr:col>
      <xdr:colOff>2952750</xdr:colOff>
      <xdr:row>7</xdr:row>
      <xdr:rowOff>1914525</xdr:rowOff>
    </xdr:to>
    <xdr:pic>
      <xdr:nvPicPr>
        <xdr:cNvPr id="1045" name="Immagine 231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104775" y="15906750"/>
          <a:ext cx="284797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31</xdr:row>
      <xdr:rowOff>171450</xdr:rowOff>
    </xdr:from>
    <xdr:to>
      <xdr:col>0</xdr:col>
      <xdr:colOff>2952750</xdr:colOff>
      <xdr:row>31</xdr:row>
      <xdr:rowOff>2533650</xdr:rowOff>
    </xdr:to>
    <xdr:pic>
      <xdr:nvPicPr>
        <xdr:cNvPr id="1046" name="Immagine 233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42875" y="76123800"/>
          <a:ext cx="2809875" cy="236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</xdr:row>
      <xdr:rowOff>114300</xdr:rowOff>
    </xdr:from>
    <xdr:to>
      <xdr:col>0</xdr:col>
      <xdr:colOff>2952750</xdr:colOff>
      <xdr:row>32</xdr:row>
      <xdr:rowOff>2457450</xdr:rowOff>
    </xdr:to>
    <xdr:pic>
      <xdr:nvPicPr>
        <xdr:cNvPr id="1047" name="Immagine 234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33350" y="78924150"/>
          <a:ext cx="2819400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114300</xdr:rowOff>
    </xdr:from>
    <xdr:to>
      <xdr:col>0</xdr:col>
      <xdr:colOff>2933700</xdr:colOff>
      <xdr:row>36</xdr:row>
      <xdr:rowOff>2752725</xdr:rowOff>
    </xdr:to>
    <xdr:pic>
      <xdr:nvPicPr>
        <xdr:cNvPr id="1048" name="Picture 1" descr="http://www.ganesh.gr/components/com_virtuemart/shop_image/product/101039_01.jpg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04775" y="90354150"/>
          <a:ext cx="28289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37</xdr:row>
      <xdr:rowOff>104775</xdr:rowOff>
    </xdr:from>
    <xdr:to>
      <xdr:col>0</xdr:col>
      <xdr:colOff>2895600</xdr:colOff>
      <xdr:row>37</xdr:row>
      <xdr:rowOff>2714625</xdr:rowOff>
    </xdr:to>
    <xdr:pic>
      <xdr:nvPicPr>
        <xdr:cNvPr id="1049" name="Picture 1" descr="http://www.ganesh.gr/components/com_virtuemart/shop_image/product/101039_01.jpg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85725" y="93202125"/>
          <a:ext cx="2809875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50</xdr:row>
      <xdr:rowOff>114300</xdr:rowOff>
    </xdr:from>
    <xdr:to>
      <xdr:col>0</xdr:col>
      <xdr:colOff>2733675</xdr:colOff>
      <xdr:row>50</xdr:row>
      <xdr:rowOff>3657600</xdr:rowOff>
    </xdr:to>
    <xdr:pic>
      <xdr:nvPicPr>
        <xdr:cNvPr id="1050" name="Immagine 242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0025" y="124386975"/>
          <a:ext cx="2533650" cy="354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33</xdr:row>
      <xdr:rowOff>171450</xdr:rowOff>
    </xdr:from>
    <xdr:to>
      <xdr:col>0</xdr:col>
      <xdr:colOff>2952750</xdr:colOff>
      <xdr:row>33</xdr:row>
      <xdr:rowOff>2581275</xdr:rowOff>
    </xdr:to>
    <xdr:pic>
      <xdr:nvPicPr>
        <xdr:cNvPr id="1051" name="Immagine 246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42875" y="81838800"/>
          <a:ext cx="2809875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26</xdr:row>
      <xdr:rowOff>38100</xdr:rowOff>
    </xdr:from>
    <xdr:to>
      <xdr:col>0</xdr:col>
      <xdr:colOff>2819400</xdr:colOff>
      <xdr:row>26</xdr:row>
      <xdr:rowOff>2686050</xdr:rowOff>
    </xdr:to>
    <xdr:pic>
      <xdr:nvPicPr>
        <xdr:cNvPr id="1052" name="Imagen 7448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600" y="61702950"/>
          <a:ext cx="259080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38</xdr:row>
      <xdr:rowOff>104775</xdr:rowOff>
    </xdr:from>
    <xdr:to>
      <xdr:col>0</xdr:col>
      <xdr:colOff>2847975</xdr:colOff>
      <xdr:row>38</xdr:row>
      <xdr:rowOff>2676525</xdr:rowOff>
    </xdr:to>
    <xdr:pic>
      <xdr:nvPicPr>
        <xdr:cNvPr id="1053" name="Picture 1" descr="http://www.ganesh.gr/components/com_virtuemart/shop_image/product/101039_01.jpg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85725" y="96059625"/>
          <a:ext cx="27622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20</xdr:row>
      <xdr:rowOff>104775</xdr:rowOff>
    </xdr:from>
    <xdr:to>
      <xdr:col>0</xdr:col>
      <xdr:colOff>2905125</xdr:colOff>
      <xdr:row>20</xdr:row>
      <xdr:rowOff>2743200</xdr:rowOff>
    </xdr:to>
    <xdr:pic>
      <xdr:nvPicPr>
        <xdr:cNvPr id="1054" name="Imagen 11" descr="20162.jpg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28600" y="46653450"/>
          <a:ext cx="26765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447675</xdr:colOff>
      <xdr:row>22</xdr:row>
      <xdr:rowOff>76200</xdr:rowOff>
    </xdr:from>
    <xdr:to>
      <xdr:col>0</xdr:col>
      <xdr:colOff>2705100</xdr:colOff>
      <xdr:row>22</xdr:row>
      <xdr:rowOff>2714625</xdr:rowOff>
    </xdr:to>
    <xdr:pic>
      <xdr:nvPicPr>
        <xdr:cNvPr id="1055" name="Imagen 1267" descr="20740.jpg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447675" y="52339875"/>
          <a:ext cx="22574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542925</xdr:colOff>
      <xdr:row>23</xdr:row>
      <xdr:rowOff>104775</xdr:rowOff>
    </xdr:from>
    <xdr:to>
      <xdr:col>0</xdr:col>
      <xdr:colOff>2619375</xdr:colOff>
      <xdr:row>23</xdr:row>
      <xdr:rowOff>2686050</xdr:rowOff>
    </xdr:to>
    <xdr:pic>
      <xdr:nvPicPr>
        <xdr:cNvPr id="1056" name="Imagen 1268" descr="20810.jpg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542925" y="55225950"/>
          <a:ext cx="207645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42</xdr:row>
      <xdr:rowOff>123825</xdr:rowOff>
    </xdr:from>
    <xdr:to>
      <xdr:col>0</xdr:col>
      <xdr:colOff>2733675</xdr:colOff>
      <xdr:row>42</xdr:row>
      <xdr:rowOff>2647950</xdr:rowOff>
    </xdr:to>
    <xdr:pic>
      <xdr:nvPicPr>
        <xdr:cNvPr id="1057" name="Immagine 37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257175" y="105756075"/>
          <a:ext cx="2476500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43</xdr:row>
      <xdr:rowOff>104775</xdr:rowOff>
    </xdr:from>
    <xdr:to>
      <xdr:col>0</xdr:col>
      <xdr:colOff>2952750</xdr:colOff>
      <xdr:row>43</xdr:row>
      <xdr:rowOff>2686050</xdr:rowOff>
    </xdr:to>
    <xdr:pic>
      <xdr:nvPicPr>
        <xdr:cNvPr id="1058" name="Immagine 38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123825" y="108594525"/>
          <a:ext cx="282892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9</xdr:row>
      <xdr:rowOff>123825</xdr:rowOff>
    </xdr:from>
    <xdr:to>
      <xdr:col>0</xdr:col>
      <xdr:colOff>2647950</xdr:colOff>
      <xdr:row>9</xdr:row>
      <xdr:rowOff>2628900</xdr:rowOff>
    </xdr:to>
    <xdr:pic>
      <xdr:nvPicPr>
        <xdr:cNvPr id="1059" name="Immagine 39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66700" y="20135850"/>
          <a:ext cx="2381250" cy="250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12</xdr:row>
      <xdr:rowOff>171450</xdr:rowOff>
    </xdr:from>
    <xdr:to>
      <xdr:col>0</xdr:col>
      <xdr:colOff>2952750</xdr:colOff>
      <xdr:row>12</xdr:row>
      <xdr:rowOff>2762250</xdr:rowOff>
    </xdr:to>
    <xdr:pic>
      <xdr:nvPicPr>
        <xdr:cNvPr id="1060" name="Immagine 40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266700" y="28155900"/>
          <a:ext cx="268605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24</xdr:row>
      <xdr:rowOff>123825</xdr:rowOff>
    </xdr:from>
    <xdr:to>
      <xdr:col>0</xdr:col>
      <xdr:colOff>2828925</xdr:colOff>
      <xdr:row>24</xdr:row>
      <xdr:rowOff>2657475</xdr:rowOff>
    </xdr:to>
    <xdr:pic>
      <xdr:nvPicPr>
        <xdr:cNvPr id="1061" name="Immagine 41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42875" y="58102500"/>
          <a:ext cx="268605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</xdr:row>
      <xdr:rowOff>133350</xdr:rowOff>
    </xdr:from>
    <xdr:to>
      <xdr:col>0</xdr:col>
      <xdr:colOff>2952750</xdr:colOff>
      <xdr:row>8</xdr:row>
      <xdr:rowOff>1981200</xdr:rowOff>
    </xdr:to>
    <xdr:pic>
      <xdr:nvPicPr>
        <xdr:cNvPr id="1062" name="Immagine 42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133350" y="18059400"/>
          <a:ext cx="28194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14</xdr:row>
      <xdr:rowOff>142875</xdr:rowOff>
    </xdr:from>
    <xdr:to>
      <xdr:col>0</xdr:col>
      <xdr:colOff>2600325</xdr:colOff>
      <xdr:row>14</xdr:row>
      <xdr:rowOff>2733675</xdr:rowOff>
    </xdr:to>
    <xdr:pic>
      <xdr:nvPicPr>
        <xdr:cNvPr id="1063" name="Immagine 43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523875" y="33842325"/>
          <a:ext cx="207645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17</xdr:row>
      <xdr:rowOff>104775</xdr:rowOff>
    </xdr:from>
    <xdr:to>
      <xdr:col>0</xdr:col>
      <xdr:colOff>2876550</xdr:colOff>
      <xdr:row>17</xdr:row>
      <xdr:rowOff>2695575</xdr:rowOff>
    </xdr:to>
    <xdr:pic>
      <xdr:nvPicPr>
        <xdr:cNvPr id="1064" name="Immagine 44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123825" y="40224075"/>
          <a:ext cx="2752725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</xdr:row>
      <xdr:rowOff>171450</xdr:rowOff>
    </xdr:from>
    <xdr:to>
      <xdr:col>0</xdr:col>
      <xdr:colOff>2705100</xdr:colOff>
      <xdr:row>4</xdr:row>
      <xdr:rowOff>2524125</xdr:rowOff>
    </xdr:to>
    <xdr:pic>
      <xdr:nvPicPr>
        <xdr:cNvPr id="1065" name="Immagine 45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66675" y="7372350"/>
          <a:ext cx="2638425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34</xdr:row>
      <xdr:rowOff>114300</xdr:rowOff>
    </xdr:from>
    <xdr:to>
      <xdr:col>0</xdr:col>
      <xdr:colOff>2952750</xdr:colOff>
      <xdr:row>34</xdr:row>
      <xdr:rowOff>2600325</xdr:rowOff>
    </xdr:to>
    <xdr:pic>
      <xdr:nvPicPr>
        <xdr:cNvPr id="1066" name="Immagine 46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171450" y="84639150"/>
          <a:ext cx="2781300" cy="248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6</xdr:row>
      <xdr:rowOff>142875</xdr:rowOff>
    </xdr:from>
    <xdr:to>
      <xdr:col>0</xdr:col>
      <xdr:colOff>2552700</xdr:colOff>
      <xdr:row>6</xdr:row>
      <xdr:rowOff>2505075</xdr:rowOff>
    </xdr:to>
    <xdr:pic>
      <xdr:nvPicPr>
        <xdr:cNvPr id="1067" name="Immagine 47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200025" y="13058775"/>
          <a:ext cx="2352675" cy="236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16</xdr:row>
      <xdr:rowOff>38100</xdr:rowOff>
    </xdr:from>
    <xdr:to>
      <xdr:col>0</xdr:col>
      <xdr:colOff>2952750</xdr:colOff>
      <xdr:row>16</xdr:row>
      <xdr:rowOff>2609850</xdr:rowOff>
    </xdr:to>
    <xdr:pic>
      <xdr:nvPicPr>
        <xdr:cNvPr id="1068" name="Immagine 48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257175" y="37299900"/>
          <a:ext cx="269557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</xdr:row>
      <xdr:rowOff>114300</xdr:rowOff>
    </xdr:from>
    <xdr:to>
      <xdr:col>0</xdr:col>
      <xdr:colOff>2952750</xdr:colOff>
      <xdr:row>3</xdr:row>
      <xdr:rowOff>2438400</xdr:rowOff>
    </xdr:to>
    <xdr:pic>
      <xdr:nvPicPr>
        <xdr:cNvPr id="1069" name="Immagine 49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219075" y="4457700"/>
          <a:ext cx="273367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28</xdr:row>
      <xdr:rowOff>123825</xdr:rowOff>
    </xdr:from>
    <xdr:to>
      <xdr:col>0</xdr:col>
      <xdr:colOff>2952750</xdr:colOff>
      <xdr:row>28</xdr:row>
      <xdr:rowOff>2762250</xdr:rowOff>
    </xdr:to>
    <xdr:pic>
      <xdr:nvPicPr>
        <xdr:cNvPr id="1070" name="Image 50" descr="monsuno-core-battle-arena-550.jpg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85725" y="67503675"/>
          <a:ext cx="28670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49</xdr:row>
      <xdr:rowOff>19050</xdr:rowOff>
    </xdr:from>
    <xdr:to>
      <xdr:col>0</xdr:col>
      <xdr:colOff>2686050</xdr:colOff>
      <xdr:row>49</xdr:row>
      <xdr:rowOff>3609975</xdr:rowOff>
    </xdr:to>
    <xdr:pic>
      <xdr:nvPicPr>
        <xdr:cNvPr id="1071" name="Image 51" descr="8001444453607.jpg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409575" y="120596025"/>
          <a:ext cx="2276475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54</xdr:row>
      <xdr:rowOff>28575</xdr:rowOff>
    </xdr:from>
    <xdr:to>
      <xdr:col>0</xdr:col>
      <xdr:colOff>2952750</xdr:colOff>
      <xdr:row>54</xdr:row>
      <xdr:rowOff>3495675</xdr:rowOff>
    </xdr:to>
    <xdr:pic>
      <xdr:nvPicPr>
        <xdr:cNvPr id="1072" name="Image 52" descr="8001444420524.jpg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104775" y="134512050"/>
          <a:ext cx="2847975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55</xdr:row>
      <xdr:rowOff>104775</xdr:rowOff>
    </xdr:from>
    <xdr:to>
      <xdr:col>0</xdr:col>
      <xdr:colOff>2952750</xdr:colOff>
      <xdr:row>55</xdr:row>
      <xdr:rowOff>2657475</xdr:rowOff>
    </xdr:to>
    <xdr:pic>
      <xdr:nvPicPr>
        <xdr:cNvPr id="1073" name="Image 53" descr="8001444181845.jpg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247650" y="138236325"/>
          <a:ext cx="2705100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ndaoffprice.com/1357-GIOCHI-PREZIOSI-TOY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zoomScale="80" zoomScaleNormal="80" workbookViewId="0">
      <pane ySplit="2" topLeftCell="A3" activePane="bottomLeft" state="frozen"/>
      <selection pane="bottomLeft" activeCell="T3" sqref="T3"/>
    </sheetView>
  </sheetViews>
  <sheetFormatPr defaultColWidth="10.85546875" defaultRowHeight="20.25"/>
  <cols>
    <col min="1" max="1" width="44.28515625" style="2" customWidth="1"/>
    <col min="2" max="2" width="13.140625" style="2" customWidth="1"/>
    <col min="3" max="3" width="19.140625" style="2" customWidth="1"/>
    <col min="4" max="4" width="25.42578125" style="5" customWidth="1"/>
    <col min="5" max="5" width="16.140625" style="2" customWidth="1"/>
    <col min="6" max="6" width="15.140625" style="6" bestFit="1" customWidth="1" collapsed="1"/>
    <col min="7" max="7" width="16.7109375" style="16" customWidth="1"/>
    <col min="8" max="8" width="22.85546875" style="16" customWidth="1"/>
    <col min="9" max="9" width="4.42578125" style="2" hidden="1" customWidth="1"/>
    <col min="10" max="10" width="6.42578125" style="2" hidden="1" customWidth="1"/>
    <col min="11" max="11" width="7" style="2" hidden="1" customWidth="1"/>
    <col min="12" max="12" width="3.5703125" style="2" hidden="1" customWidth="1"/>
    <col min="13" max="13" width="5.7109375" style="2" hidden="1" customWidth="1"/>
    <col min="14" max="14" width="12" style="7" customWidth="1"/>
    <col min="15" max="15" width="15" style="7" customWidth="1"/>
    <col min="16" max="16" width="14.5703125" style="7" customWidth="1"/>
    <col min="17" max="217" width="10.85546875" style="2"/>
    <col min="218" max="218" width="17.42578125" style="2" customWidth="1"/>
    <col min="219" max="219" width="10.85546875" style="2" customWidth="1"/>
    <col min="220" max="220" width="30.28515625" style="2" bestFit="1" customWidth="1"/>
    <col min="221" max="221" width="7.42578125" style="2" customWidth="1"/>
    <col min="222" max="222" width="8.140625" style="2" customWidth="1"/>
    <col min="223" max="223" width="10.28515625" style="2" customWidth="1"/>
    <col min="224" max="224" width="7.42578125" style="2" customWidth="1"/>
    <col min="225" max="225" width="5.85546875" style="2" customWidth="1"/>
    <col min="226" max="228" width="10.85546875" style="2" customWidth="1"/>
    <col min="229" max="229" width="10.140625" style="2" customWidth="1"/>
    <col min="230" max="230" width="10.28515625" style="2" customWidth="1"/>
    <col min="231" max="231" width="10.85546875" style="2"/>
    <col min="232" max="232" width="0" style="2" hidden="1" customWidth="1"/>
    <col min="233" max="16384" width="10.85546875" style="2"/>
  </cols>
  <sheetData>
    <row r="1" spans="1:16" ht="60" customHeight="1" thickBot="1">
      <c r="A1" s="39" t="s">
        <v>140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1" customFormat="1" ht="57" customHeight="1" thickBot="1">
      <c r="A2" s="8" t="s">
        <v>128</v>
      </c>
      <c r="B2" s="9" t="s">
        <v>129</v>
      </c>
      <c r="C2" s="9" t="s">
        <v>138</v>
      </c>
      <c r="D2" s="10" t="s">
        <v>137</v>
      </c>
      <c r="E2" s="12" t="s">
        <v>136</v>
      </c>
      <c r="F2" s="13" t="s">
        <v>130</v>
      </c>
      <c r="G2" s="14" t="s">
        <v>131</v>
      </c>
      <c r="H2" s="15" t="s">
        <v>135</v>
      </c>
      <c r="I2" s="11"/>
      <c r="J2" s="11"/>
      <c r="K2" s="11"/>
      <c r="L2" s="11"/>
      <c r="M2" s="11"/>
      <c r="N2" s="17" t="s">
        <v>134</v>
      </c>
      <c r="O2" s="17" t="s">
        <v>133</v>
      </c>
      <c r="P2" s="18" t="s">
        <v>132</v>
      </c>
    </row>
    <row r="3" spans="1:16" ht="225" customHeight="1" thickBot="1">
      <c r="A3" s="25"/>
      <c r="B3" s="26" t="s">
        <v>31</v>
      </c>
      <c r="C3" s="27" t="s">
        <v>1</v>
      </c>
      <c r="D3" s="28">
        <v>8001444415483</v>
      </c>
      <c r="E3" s="29" t="s">
        <v>55</v>
      </c>
      <c r="F3" s="30">
        <v>4307</v>
      </c>
      <c r="G3" s="31">
        <v>35.99</v>
      </c>
      <c r="H3" s="32">
        <f t="shared" ref="H3:H34" si="0">G3*F3</f>
        <v>155008.93000000002</v>
      </c>
      <c r="I3" s="33"/>
      <c r="J3" s="33"/>
      <c r="K3" s="33"/>
      <c r="L3" s="33"/>
      <c r="M3" s="33"/>
      <c r="N3" s="34">
        <v>12</v>
      </c>
      <c r="O3" s="35">
        <v>432</v>
      </c>
      <c r="P3" s="36">
        <f t="shared" ref="P3:P15" si="1">F3/O3</f>
        <v>9.9699074074074066</v>
      </c>
    </row>
    <row r="4" spans="1:16" ht="225" customHeight="1" thickBot="1">
      <c r="A4" s="25"/>
      <c r="B4" s="26" t="s">
        <v>126</v>
      </c>
      <c r="C4" s="27" t="s">
        <v>127</v>
      </c>
      <c r="D4" s="28">
        <v>8001444403619</v>
      </c>
      <c r="E4" s="29" t="s">
        <v>55</v>
      </c>
      <c r="F4" s="30">
        <v>456</v>
      </c>
      <c r="G4" s="31">
        <v>29.99</v>
      </c>
      <c r="H4" s="32">
        <f t="shared" si="0"/>
        <v>13675.439999999999</v>
      </c>
      <c r="I4" s="33"/>
      <c r="J4" s="33"/>
      <c r="K4" s="33"/>
      <c r="L4" s="33"/>
      <c r="M4" s="33"/>
      <c r="N4" s="34">
        <v>12</v>
      </c>
      <c r="O4" s="35">
        <v>792</v>
      </c>
      <c r="P4" s="36">
        <f t="shared" si="1"/>
        <v>0.5757575757575758</v>
      </c>
    </row>
    <row r="5" spans="1:16" ht="225" customHeight="1" thickBot="1">
      <c r="A5" s="25"/>
      <c r="B5" s="26" t="s">
        <v>106</v>
      </c>
      <c r="C5" s="27" t="s">
        <v>107</v>
      </c>
      <c r="D5" s="28">
        <v>8001444422634</v>
      </c>
      <c r="E5" s="29"/>
      <c r="F5" s="30">
        <v>904</v>
      </c>
      <c r="G5" s="31">
        <v>14.99</v>
      </c>
      <c r="H5" s="32">
        <f t="shared" si="0"/>
        <v>13550.960000000001</v>
      </c>
      <c r="I5" s="33"/>
      <c r="J5" s="33"/>
      <c r="K5" s="33"/>
      <c r="L5" s="33"/>
      <c r="M5" s="33"/>
      <c r="N5" s="34">
        <v>8</v>
      </c>
      <c r="O5" s="35">
        <v>1056</v>
      </c>
      <c r="P5" s="36">
        <f t="shared" si="1"/>
        <v>0.85606060606060608</v>
      </c>
    </row>
    <row r="6" spans="1:16" ht="225" customHeight="1" thickBot="1">
      <c r="A6" s="25"/>
      <c r="B6" s="26" t="s">
        <v>32</v>
      </c>
      <c r="C6" s="27" t="s">
        <v>17</v>
      </c>
      <c r="D6" s="28">
        <v>8027638021827</v>
      </c>
      <c r="E6" s="29" t="s">
        <v>56</v>
      </c>
      <c r="F6" s="30">
        <v>4702</v>
      </c>
      <c r="G6" s="31">
        <v>2.99</v>
      </c>
      <c r="H6" s="32">
        <f t="shared" si="0"/>
        <v>14058.980000000001</v>
      </c>
      <c r="I6" s="33"/>
      <c r="J6" s="33"/>
      <c r="K6" s="33"/>
      <c r="L6" s="33"/>
      <c r="M6" s="33"/>
      <c r="N6" s="34">
        <v>24</v>
      </c>
      <c r="O6" s="35">
        <v>4176</v>
      </c>
      <c r="P6" s="36">
        <f t="shared" si="1"/>
        <v>1.1259578544061302</v>
      </c>
    </row>
    <row r="7" spans="1:16" ht="225" customHeight="1" thickBot="1">
      <c r="A7" s="25"/>
      <c r="B7" s="26" t="s">
        <v>113</v>
      </c>
      <c r="C7" s="27" t="s">
        <v>114</v>
      </c>
      <c r="D7" s="28"/>
      <c r="E7" s="29"/>
      <c r="F7" s="30">
        <v>676</v>
      </c>
      <c r="G7" s="31">
        <v>0.99</v>
      </c>
      <c r="H7" s="32">
        <f t="shared" si="0"/>
        <v>669.24</v>
      </c>
      <c r="I7" s="33"/>
      <c r="J7" s="33"/>
      <c r="K7" s="33"/>
      <c r="L7" s="33"/>
      <c r="M7" s="33"/>
      <c r="N7" s="34">
        <v>288</v>
      </c>
      <c r="O7" s="35">
        <v>28800</v>
      </c>
      <c r="P7" s="36">
        <f t="shared" si="1"/>
        <v>2.3472222222222221E-2</v>
      </c>
    </row>
    <row r="8" spans="1:16" ht="169.5" customHeight="1" thickBot="1">
      <c r="A8" s="25"/>
      <c r="B8" s="26" t="s">
        <v>92</v>
      </c>
      <c r="C8" s="27" t="s">
        <v>20</v>
      </c>
      <c r="D8" s="28">
        <v>8001444412383</v>
      </c>
      <c r="E8" s="29" t="s">
        <v>57</v>
      </c>
      <c r="F8" s="30">
        <v>427</v>
      </c>
      <c r="G8" s="31">
        <v>12.99</v>
      </c>
      <c r="H8" s="32">
        <f t="shared" si="0"/>
        <v>5546.7300000000005</v>
      </c>
      <c r="I8" s="33"/>
      <c r="J8" s="33"/>
      <c r="K8" s="33"/>
      <c r="L8" s="33"/>
      <c r="M8" s="33"/>
      <c r="N8" s="34">
        <v>8</v>
      </c>
      <c r="O8" s="35">
        <v>1008</v>
      </c>
      <c r="P8" s="36">
        <f t="shared" si="1"/>
        <v>0.4236111111111111</v>
      </c>
    </row>
    <row r="9" spans="1:16" ht="164.25" customHeight="1" thickBot="1">
      <c r="A9" s="25"/>
      <c r="B9" s="26" t="s">
        <v>100</v>
      </c>
      <c r="C9" s="27" t="s">
        <v>101</v>
      </c>
      <c r="D9" s="28"/>
      <c r="E9" s="29"/>
      <c r="F9" s="30">
        <v>151</v>
      </c>
      <c r="G9" s="31">
        <v>12.99</v>
      </c>
      <c r="H9" s="32">
        <f t="shared" si="0"/>
        <v>1961.49</v>
      </c>
      <c r="I9" s="33"/>
      <c r="J9" s="33"/>
      <c r="K9" s="33"/>
      <c r="L9" s="33"/>
      <c r="M9" s="33"/>
      <c r="N9" s="34">
        <v>8</v>
      </c>
      <c r="O9" s="35">
        <v>512</v>
      </c>
      <c r="P9" s="36">
        <f t="shared" si="1"/>
        <v>0.294921875</v>
      </c>
    </row>
    <row r="10" spans="1:16" ht="225" customHeight="1" thickBot="1">
      <c r="A10" s="25"/>
      <c r="B10" s="26" t="s">
        <v>79</v>
      </c>
      <c r="C10" s="27" t="s">
        <v>80</v>
      </c>
      <c r="D10" s="28">
        <v>8001444418828</v>
      </c>
      <c r="E10" s="29" t="s">
        <v>57</v>
      </c>
      <c r="F10" s="30">
        <v>1116</v>
      </c>
      <c r="G10" s="31">
        <v>12.99</v>
      </c>
      <c r="H10" s="32">
        <f t="shared" si="0"/>
        <v>14496.84</v>
      </c>
      <c r="I10" s="33"/>
      <c r="J10" s="33"/>
      <c r="K10" s="33"/>
      <c r="L10" s="33"/>
      <c r="M10" s="33"/>
      <c r="N10" s="34">
        <v>8</v>
      </c>
      <c r="O10" s="35">
        <v>1008</v>
      </c>
      <c r="P10" s="36">
        <f t="shared" si="1"/>
        <v>1.1071428571428572</v>
      </c>
    </row>
    <row r="11" spans="1:16" ht="225" customHeight="1" thickBot="1">
      <c r="A11" s="25"/>
      <c r="B11" s="26" t="s">
        <v>33</v>
      </c>
      <c r="C11" s="27" t="s">
        <v>18</v>
      </c>
      <c r="D11" s="28">
        <v>8001444429633</v>
      </c>
      <c r="E11" s="29" t="s">
        <v>58</v>
      </c>
      <c r="F11" s="30">
        <v>5279</v>
      </c>
      <c r="G11" s="31">
        <v>5.99</v>
      </c>
      <c r="H11" s="32">
        <f t="shared" si="0"/>
        <v>31621.210000000003</v>
      </c>
      <c r="I11" s="33"/>
      <c r="J11" s="33"/>
      <c r="K11" s="33"/>
      <c r="L11" s="33"/>
      <c r="M11" s="33"/>
      <c r="N11" s="34">
        <v>8</v>
      </c>
      <c r="O11" s="35">
        <v>1024</v>
      </c>
      <c r="P11" s="36">
        <f t="shared" si="1"/>
        <v>5.1552734375</v>
      </c>
    </row>
    <row r="12" spans="1:16" ht="177.75" customHeight="1" thickBot="1">
      <c r="A12" s="25"/>
      <c r="B12" s="26" t="s">
        <v>34</v>
      </c>
      <c r="C12" s="27" t="s">
        <v>19</v>
      </c>
      <c r="D12" s="28">
        <v>8001444429633</v>
      </c>
      <c r="E12" s="29" t="s">
        <v>58</v>
      </c>
      <c r="F12" s="30">
        <v>3023</v>
      </c>
      <c r="G12" s="31">
        <v>5.99</v>
      </c>
      <c r="H12" s="32">
        <f t="shared" si="0"/>
        <v>18107.77</v>
      </c>
      <c r="I12" s="33"/>
      <c r="J12" s="33"/>
      <c r="K12" s="33"/>
      <c r="L12" s="33"/>
      <c r="M12" s="33"/>
      <c r="N12" s="34">
        <v>8</v>
      </c>
      <c r="O12" s="35">
        <v>896</v>
      </c>
      <c r="P12" s="36">
        <f t="shared" si="1"/>
        <v>3.3738839285714284</v>
      </c>
    </row>
    <row r="13" spans="1:16" ht="225" customHeight="1" thickBot="1">
      <c r="A13" s="25"/>
      <c r="B13" s="26" t="s">
        <v>121</v>
      </c>
      <c r="C13" s="27" t="s">
        <v>78</v>
      </c>
      <c r="D13" s="28">
        <v>8001444418866</v>
      </c>
      <c r="E13" s="29" t="s">
        <v>58</v>
      </c>
      <c r="F13" s="30">
        <v>594</v>
      </c>
      <c r="G13" s="31">
        <v>5.9</v>
      </c>
      <c r="H13" s="32">
        <f t="shared" si="0"/>
        <v>3504.6000000000004</v>
      </c>
      <c r="I13" s="33"/>
      <c r="J13" s="33"/>
      <c r="K13" s="33"/>
      <c r="L13" s="33"/>
      <c r="M13" s="33"/>
      <c r="N13" s="34">
        <v>2</v>
      </c>
      <c r="O13" s="35">
        <v>100</v>
      </c>
      <c r="P13" s="36">
        <f t="shared" si="1"/>
        <v>5.94</v>
      </c>
    </row>
    <row r="14" spans="1:16" ht="225" customHeight="1" thickBot="1">
      <c r="A14" s="25"/>
      <c r="B14" s="26" t="s">
        <v>35</v>
      </c>
      <c r="C14" s="27" t="s">
        <v>2</v>
      </c>
      <c r="D14" s="28">
        <v>8001444417883</v>
      </c>
      <c r="E14" s="29" t="s">
        <v>58</v>
      </c>
      <c r="F14" s="30">
        <v>1943</v>
      </c>
      <c r="G14" s="31">
        <v>5.99</v>
      </c>
      <c r="H14" s="32">
        <f t="shared" si="0"/>
        <v>11638.57</v>
      </c>
      <c r="I14" s="33"/>
      <c r="J14" s="33"/>
      <c r="K14" s="33"/>
      <c r="L14" s="33"/>
      <c r="M14" s="33"/>
      <c r="N14" s="34">
        <v>8</v>
      </c>
      <c r="O14" s="35">
        <v>1536</v>
      </c>
      <c r="P14" s="36">
        <f t="shared" si="1"/>
        <v>1.2649739583333333</v>
      </c>
    </row>
    <row r="15" spans="1:16" ht="225" customHeight="1" thickBot="1">
      <c r="A15" s="25"/>
      <c r="B15" s="26" t="s">
        <v>102</v>
      </c>
      <c r="C15" s="27" t="s">
        <v>103</v>
      </c>
      <c r="D15" s="28">
        <v>8001444441536</v>
      </c>
      <c r="E15" s="29"/>
      <c r="F15" s="30">
        <v>474</v>
      </c>
      <c r="G15" s="31">
        <v>9.99</v>
      </c>
      <c r="H15" s="32">
        <f t="shared" si="0"/>
        <v>4735.26</v>
      </c>
      <c r="I15" s="33"/>
      <c r="J15" s="33"/>
      <c r="K15" s="33"/>
      <c r="L15" s="33"/>
      <c r="M15" s="33"/>
      <c r="N15" s="34">
        <v>12</v>
      </c>
      <c r="O15" s="35">
        <v>576</v>
      </c>
      <c r="P15" s="36">
        <f t="shared" si="1"/>
        <v>0.82291666666666663</v>
      </c>
    </row>
    <row r="16" spans="1:16" ht="55.5" customHeight="1" thickBot="1">
      <c r="A16" s="25"/>
      <c r="B16" s="26" t="s">
        <v>115</v>
      </c>
      <c r="C16" s="27" t="s">
        <v>116</v>
      </c>
      <c r="D16" s="28">
        <v>8001444455151</v>
      </c>
      <c r="E16" s="29"/>
      <c r="F16" s="30">
        <v>112</v>
      </c>
      <c r="G16" s="31">
        <v>14.99</v>
      </c>
      <c r="H16" s="32">
        <f t="shared" si="0"/>
        <v>1678.88</v>
      </c>
      <c r="I16" s="33"/>
      <c r="J16" s="33"/>
      <c r="K16" s="33"/>
      <c r="L16" s="33"/>
      <c r="M16" s="33"/>
      <c r="N16" s="34"/>
      <c r="O16" s="35"/>
      <c r="P16" s="36">
        <v>0.5</v>
      </c>
    </row>
    <row r="17" spans="1:16" ht="225" customHeight="1" thickBot="1">
      <c r="A17" s="25"/>
      <c r="B17" s="26" t="s">
        <v>117</v>
      </c>
      <c r="C17" s="27" t="s">
        <v>118</v>
      </c>
      <c r="D17" s="28">
        <v>8001444414202</v>
      </c>
      <c r="E17" s="29"/>
      <c r="F17" s="30">
        <v>612</v>
      </c>
      <c r="G17" s="31">
        <v>19.989999999999998</v>
      </c>
      <c r="H17" s="32">
        <f t="shared" si="0"/>
        <v>12233.88</v>
      </c>
      <c r="I17" s="33"/>
      <c r="J17" s="33"/>
      <c r="K17" s="33"/>
      <c r="L17" s="33"/>
      <c r="M17" s="33"/>
      <c r="N17" s="34">
        <v>12</v>
      </c>
      <c r="O17" s="35">
        <v>936</v>
      </c>
      <c r="P17" s="36">
        <f>F17/O17</f>
        <v>0.65384615384615385</v>
      </c>
    </row>
    <row r="18" spans="1:16" ht="225" customHeight="1" thickBot="1">
      <c r="A18" s="25"/>
      <c r="B18" s="26" t="s">
        <v>104</v>
      </c>
      <c r="C18" s="27" t="s">
        <v>105</v>
      </c>
      <c r="D18" s="28">
        <v>8001444414066</v>
      </c>
      <c r="E18" s="29" t="s">
        <v>58</v>
      </c>
      <c r="F18" s="30">
        <v>288</v>
      </c>
      <c r="G18" s="31">
        <v>9.99</v>
      </c>
      <c r="H18" s="32">
        <f t="shared" si="0"/>
        <v>2877.12</v>
      </c>
      <c r="I18" s="33"/>
      <c r="J18" s="33"/>
      <c r="K18" s="33"/>
      <c r="L18" s="33"/>
      <c r="M18" s="33"/>
      <c r="N18" s="34">
        <v>24</v>
      </c>
      <c r="O18" s="35">
        <v>1296</v>
      </c>
      <c r="P18" s="36">
        <f>F18/O18</f>
        <v>0.22222222222222221</v>
      </c>
    </row>
    <row r="19" spans="1:16" ht="56.25" customHeight="1" thickBot="1">
      <c r="A19" s="25"/>
      <c r="B19" s="26" t="s">
        <v>122</v>
      </c>
      <c r="C19" s="27" t="s">
        <v>123</v>
      </c>
      <c r="D19" s="28">
        <v>8001444631098</v>
      </c>
      <c r="E19" s="29"/>
      <c r="F19" s="30">
        <v>1350</v>
      </c>
      <c r="G19" s="31">
        <v>9.99</v>
      </c>
      <c r="H19" s="32">
        <f t="shared" si="0"/>
        <v>13486.5</v>
      </c>
      <c r="I19" s="33"/>
      <c r="J19" s="33"/>
      <c r="K19" s="33"/>
      <c r="L19" s="33"/>
      <c r="M19" s="33"/>
      <c r="N19" s="34"/>
      <c r="O19" s="35"/>
      <c r="P19" s="36">
        <v>1.5</v>
      </c>
    </row>
    <row r="20" spans="1:16" ht="225" customHeight="1" thickBot="1">
      <c r="A20" s="25"/>
      <c r="B20" s="26" t="s">
        <v>59</v>
      </c>
      <c r="C20" s="27" t="s">
        <v>3</v>
      </c>
      <c r="D20" s="28">
        <v>8001444398717</v>
      </c>
      <c r="E20" s="29" t="s">
        <v>60</v>
      </c>
      <c r="F20" s="30">
        <v>3162</v>
      </c>
      <c r="G20" s="31">
        <v>14.99</v>
      </c>
      <c r="H20" s="32">
        <f t="shared" si="0"/>
        <v>47398.38</v>
      </c>
      <c r="I20" s="33"/>
      <c r="J20" s="33"/>
      <c r="K20" s="33"/>
      <c r="L20" s="33"/>
      <c r="M20" s="33"/>
      <c r="N20" s="34">
        <v>28</v>
      </c>
      <c r="O20" s="35">
        <v>840</v>
      </c>
      <c r="P20" s="36">
        <f t="shared" ref="P20:P25" si="2">F20/O20</f>
        <v>3.7642857142857142</v>
      </c>
    </row>
    <row r="21" spans="1:16" ht="225" customHeight="1" thickBot="1">
      <c r="A21" s="25"/>
      <c r="B21" s="26" t="s">
        <v>51</v>
      </c>
      <c r="C21" s="27" t="s">
        <v>52</v>
      </c>
      <c r="D21" s="28">
        <v>8001444409529</v>
      </c>
      <c r="E21" s="29" t="s">
        <v>61</v>
      </c>
      <c r="F21" s="30">
        <v>5741</v>
      </c>
      <c r="G21" s="31">
        <v>19.989999999999998</v>
      </c>
      <c r="H21" s="32">
        <f t="shared" si="0"/>
        <v>114762.59</v>
      </c>
      <c r="I21" s="33"/>
      <c r="J21" s="33"/>
      <c r="K21" s="33"/>
      <c r="L21" s="33"/>
      <c r="M21" s="33"/>
      <c r="N21" s="34">
        <v>6</v>
      </c>
      <c r="O21" s="35">
        <v>792</v>
      </c>
      <c r="P21" s="36">
        <f t="shared" si="2"/>
        <v>7.2487373737373737</v>
      </c>
    </row>
    <row r="22" spans="1:16" ht="225" customHeight="1" thickBot="1">
      <c r="A22" s="25"/>
      <c r="B22" s="26" t="s">
        <v>36</v>
      </c>
      <c r="C22" s="27" t="s">
        <v>0</v>
      </c>
      <c r="D22" s="28">
        <v>8001444416626</v>
      </c>
      <c r="E22" s="29" t="s">
        <v>62</v>
      </c>
      <c r="F22" s="30">
        <v>695</v>
      </c>
      <c r="G22" s="31">
        <v>34.99</v>
      </c>
      <c r="H22" s="32">
        <f t="shared" si="0"/>
        <v>24318.050000000003</v>
      </c>
      <c r="I22" s="33"/>
      <c r="J22" s="33"/>
      <c r="K22" s="33"/>
      <c r="L22" s="33"/>
      <c r="M22" s="33"/>
      <c r="N22" s="34">
        <v>24</v>
      </c>
      <c r="O22" s="35">
        <v>384</v>
      </c>
      <c r="P22" s="36">
        <f t="shared" si="2"/>
        <v>1.8098958333333333</v>
      </c>
    </row>
    <row r="23" spans="1:16" ht="225" customHeight="1" thickBot="1">
      <c r="A23" s="25"/>
      <c r="B23" s="26" t="s">
        <v>88</v>
      </c>
      <c r="C23" s="27" t="s">
        <v>89</v>
      </c>
      <c r="D23" s="28">
        <v>8001444392289</v>
      </c>
      <c r="E23" s="29"/>
      <c r="F23" s="30">
        <v>2873</v>
      </c>
      <c r="G23" s="31">
        <v>24.99</v>
      </c>
      <c r="H23" s="32">
        <f t="shared" si="0"/>
        <v>71796.26999999999</v>
      </c>
      <c r="I23" s="33"/>
      <c r="J23" s="33"/>
      <c r="K23" s="33"/>
      <c r="L23" s="33"/>
      <c r="M23" s="33"/>
      <c r="N23" s="34">
        <v>6</v>
      </c>
      <c r="O23" s="35">
        <v>672</v>
      </c>
      <c r="P23" s="36">
        <f t="shared" si="2"/>
        <v>4.2752976190476186</v>
      </c>
    </row>
    <row r="24" spans="1:16" ht="225" customHeight="1" thickBot="1">
      <c r="A24" s="25"/>
      <c r="B24" s="26" t="s">
        <v>90</v>
      </c>
      <c r="C24" s="27" t="s">
        <v>91</v>
      </c>
      <c r="D24" s="28">
        <v>8001444392883</v>
      </c>
      <c r="E24" s="29"/>
      <c r="F24" s="30">
        <v>3475</v>
      </c>
      <c r="G24" s="31">
        <v>9.99</v>
      </c>
      <c r="H24" s="32">
        <f t="shared" si="0"/>
        <v>34715.25</v>
      </c>
      <c r="I24" s="33"/>
      <c r="J24" s="33"/>
      <c r="K24" s="33"/>
      <c r="L24" s="33"/>
      <c r="M24" s="33"/>
      <c r="N24" s="34">
        <v>12</v>
      </c>
      <c r="O24" s="35">
        <v>3240</v>
      </c>
      <c r="P24" s="36">
        <f t="shared" si="2"/>
        <v>1.0725308641975309</v>
      </c>
    </row>
    <row r="25" spans="1:16" ht="225" customHeight="1" thickBot="1">
      <c r="A25" s="25"/>
      <c r="B25" s="26" t="s">
        <v>97</v>
      </c>
      <c r="C25" s="27" t="s">
        <v>98</v>
      </c>
      <c r="D25" s="28">
        <v>8001444580037</v>
      </c>
      <c r="E25" s="29" t="s">
        <v>99</v>
      </c>
      <c r="F25" s="30">
        <v>289</v>
      </c>
      <c r="G25" s="31">
        <v>19.989999999999998</v>
      </c>
      <c r="H25" s="32">
        <f t="shared" si="0"/>
        <v>5777.11</v>
      </c>
      <c r="I25" s="33"/>
      <c r="J25" s="33"/>
      <c r="K25" s="33"/>
      <c r="L25" s="33"/>
      <c r="M25" s="33"/>
      <c r="N25" s="34">
        <v>24</v>
      </c>
      <c r="O25" s="35">
        <v>1728</v>
      </c>
      <c r="P25" s="36">
        <f t="shared" si="2"/>
        <v>0.16724537037037038</v>
      </c>
    </row>
    <row r="26" spans="1:16" ht="65.25" customHeight="1" thickBot="1">
      <c r="A26" s="25"/>
      <c r="B26" s="26" t="s">
        <v>124</v>
      </c>
      <c r="C26" s="27" t="s">
        <v>125</v>
      </c>
      <c r="D26" s="28">
        <v>8001444381337</v>
      </c>
      <c r="E26" s="29"/>
      <c r="F26" s="30">
        <v>372</v>
      </c>
      <c r="G26" s="31">
        <v>9.99</v>
      </c>
      <c r="H26" s="32">
        <f t="shared" si="0"/>
        <v>3716.28</v>
      </c>
      <c r="I26" s="33"/>
      <c r="J26" s="33"/>
      <c r="K26" s="33"/>
      <c r="L26" s="33"/>
      <c r="M26" s="33"/>
      <c r="N26" s="34"/>
      <c r="O26" s="35"/>
      <c r="P26" s="36">
        <v>0.5</v>
      </c>
    </row>
    <row r="27" spans="1:16" ht="225" customHeight="1" thickBot="1">
      <c r="A27" s="25"/>
      <c r="B27" s="26" t="s">
        <v>37</v>
      </c>
      <c r="C27" s="27" t="s">
        <v>30</v>
      </c>
      <c r="D27" s="28">
        <v>8001444435320</v>
      </c>
      <c r="E27" s="29" t="s">
        <v>54</v>
      </c>
      <c r="F27" s="30">
        <v>491</v>
      </c>
      <c r="G27" s="31">
        <v>49.99</v>
      </c>
      <c r="H27" s="32">
        <f t="shared" si="0"/>
        <v>24545.09</v>
      </c>
      <c r="I27" s="33"/>
      <c r="J27" s="33"/>
      <c r="K27" s="33"/>
      <c r="L27" s="33"/>
      <c r="M27" s="33"/>
      <c r="N27" s="34">
        <v>2</v>
      </c>
      <c r="O27" s="35">
        <v>144</v>
      </c>
      <c r="P27" s="36">
        <f t="shared" ref="P27:P41" si="3">F27/O27</f>
        <v>3.4097222222222223</v>
      </c>
    </row>
    <row r="28" spans="1:16" ht="225" customHeight="1" thickBot="1">
      <c r="A28" s="25"/>
      <c r="B28" s="26" t="s">
        <v>38</v>
      </c>
      <c r="C28" s="27" t="s">
        <v>4</v>
      </c>
      <c r="D28" s="28">
        <v>800144448177</v>
      </c>
      <c r="E28" s="29" t="s">
        <v>63</v>
      </c>
      <c r="F28" s="30">
        <v>1265</v>
      </c>
      <c r="G28" s="31">
        <v>29.99</v>
      </c>
      <c r="H28" s="32">
        <f t="shared" si="0"/>
        <v>37937.35</v>
      </c>
      <c r="I28" s="33"/>
      <c r="J28" s="33"/>
      <c r="K28" s="33"/>
      <c r="L28" s="33"/>
      <c r="M28" s="33"/>
      <c r="N28" s="34">
        <v>4</v>
      </c>
      <c r="O28" s="35">
        <v>320</v>
      </c>
      <c r="P28" s="36">
        <f t="shared" si="3"/>
        <v>3.953125</v>
      </c>
    </row>
    <row r="29" spans="1:16" ht="225" customHeight="1" thickBot="1">
      <c r="A29" s="25"/>
      <c r="B29" s="26" t="s">
        <v>39</v>
      </c>
      <c r="C29" s="27" t="s">
        <v>11</v>
      </c>
      <c r="D29" s="28">
        <v>8001444432404</v>
      </c>
      <c r="E29" s="29"/>
      <c r="F29" s="30">
        <v>7469</v>
      </c>
      <c r="G29" s="31">
        <v>19.989999999999998</v>
      </c>
      <c r="H29" s="32">
        <f t="shared" si="0"/>
        <v>149305.31</v>
      </c>
      <c r="I29" s="33"/>
      <c r="J29" s="33"/>
      <c r="K29" s="33"/>
      <c r="L29" s="33"/>
      <c r="M29" s="33"/>
      <c r="N29" s="34">
        <v>12</v>
      </c>
      <c r="O29" s="35">
        <v>300</v>
      </c>
      <c r="P29" s="36">
        <f t="shared" si="3"/>
        <v>24.896666666666668</v>
      </c>
    </row>
    <row r="30" spans="1:16" ht="225" customHeight="1" thickBot="1">
      <c r="A30" s="25"/>
      <c r="B30" s="26" t="s">
        <v>40</v>
      </c>
      <c r="C30" s="27" t="s">
        <v>13</v>
      </c>
      <c r="D30" s="28">
        <v>8001444432428</v>
      </c>
      <c r="E30" s="29" t="s">
        <v>64</v>
      </c>
      <c r="F30" s="30">
        <v>10446</v>
      </c>
      <c r="G30" s="31">
        <v>39.99</v>
      </c>
      <c r="H30" s="32">
        <f t="shared" si="0"/>
        <v>417735.54000000004</v>
      </c>
      <c r="I30" s="33"/>
      <c r="J30" s="33"/>
      <c r="K30" s="33"/>
      <c r="L30" s="33"/>
      <c r="M30" s="33"/>
      <c r="N30" s="34">
        <v>2</v>
      </c>
      <c r="O30" s="35">
        <v>108</v>
      </c>
      <c r="P30" s="36">
        <f t="shared" si="3"/>
        <v>96.722222222222229</v>
      </c>
    </row>
    <row r="31" spans="1:16" ht="225" customHeight="1" thickBot="1">
      <c r="A31" s="25"/>
      <c r="B31" s="26" t="s">
        <v>53</v>
      </c>
      <c r="C31" s="27" t="s">
        <v>21</v>
      </c>
      <c r="D31" s="28">
        <v>8001444432435</v>
      </c>
      <c r="E31" s="29" t="s">
        <v>65</v>
      </c>
      <c r="F31" s="30">
        <v>5587</v>
      </c>
      <c r="G31" s="31">
        <v>14.99</v>
      </c>
      <c r="H31" s="32">
        <f t="shared" si="0"/>
        <v>83749.13</v>
      </c>
      <c r="I31" s="33"/>
      <c r="J31" s="33"/>
      <c r="K31" s="33"/>
      <c r="L31" s="33"/>
      <c r="M31" s="33"/>
      <c r="N31" s="34">
        <v>12</v>
      </c>
      <c r="O31" s="35">
        <v>864</v>
      </c>
      <c r="P31" s="36">
        <f t="shared" si="3"/>
        <v>6.4664351851851851</v>
      </c>
    </row>
    <row r="32" spans="1:16" ht="225" customHeight="1" thickBot="1">
      <c r="A32" s="25"/>
      <c r="B32" s="26" t="s">
        <v>41</v>
      </c>
      <c r="C32" s="27" t="s">
        <v>22</v>
      </c>
      <c r="D32" s="28">
        <v>8001444433432</v>
      </c>
      <c r="E32" s="29" t="s">
        <v>65</v>
      </c>
      <c r="F32" s="30">
        <v>29827</v>
      </c>
      <c r="G32" s="31">
        <v>14.99</v>
      </c>
      <c r="H32" s="32">
        <f t="shared" si="0"/>
        <v>447106.73</v>
      </c>
      <c r="I32" s="33"/>
      <c r="J32" s="33"/>
      <c r="K32" s="33"/>
      <c r="L32" s="33"/>
      <c r="M32" s="33"/>
      <c r="N32" s="34">
        <v>12</v>
      </c>
      <c r="O32" s="35">
        <v>864</v>
      </c>
      <c r="P32" s="36">
        <f t="shared" si="3"/>
        <v>34.52199074074074</v>
      </c>
    </row>
    <row r="33" spans="1:16" ht="225" customHeight="1" thickBot="1">
      <c r="A33" s="25"/>
      <c r="B33" s="26" t="s">
        <v>42</v>
      </c>
      <c r="C33" s="27" t="s">
        <v>23</v>
      </c>
      <c r="D33" s="28">
        <v>8001444145335</v>
      </c>
      <c r="E33" s="29" t="s">
        <v>66</v>
      </c>
      <c r="F33" s="30">
        <v>24</v>
      </c>
      <c r="G33" s="31">
        <v>14.99</v>
      </c>
      <c r="H33" s="32">
        <f t="shared" si="0"/>
        <v>359.76</v>
      </c>
      <c r="I33" s="33"/>
      <c r="J33" s="33"/>
      <c r="K33" s="33"/>
      <c r="L33" s="33"/>
      <c r="M33" s="33"/>
      <c r="N33" s="34">
        <v>12</v>
      </c>
      <c r="O33" s="35">
        <v>720</v>
      </c>
      <c r="P33" s="36">
        <f t="shared" si="3"/>
        <v>3.3333333333333333E-2</v>
      </c>
    </row>
    <row r="34" spans="1:16" ht="225" customHeight="1" thickBot="1">
      <c r="A34" s="25"/>
      <c r="B34" s="26" t="s">
        <v>43</v>
      </c>
      <c r="C34" s="27" t="s">
        <v>29</v>
      </c>
      <c r="D34" s="28">
        <v>800144441680</v>
      </c>
      <c r="E34" s="29" t="s">
        <v>63</v>
      </c>
      <c r="F34" s="30">
        <v>5468</v>
      </c>
      <c r="G34" s="31">
        <v>14.99</v>
      </c>
      <c r="H34" s="32">
        <f t="shared" si="0"/>
        <v>81965.320000000007</v>
      </c>
      <c r="I34" s="33"/>
      <c r="J34" s="33"/>
      <c r="K34" s="33"/>
      <c r="L34" s="33"/>
      <c r="M34" s="33"/>
      <c r="N34" s="34">
        <v>12</v>
      </c>
      <c r="O34" s="35">
        <v>720</v>
      </c>
      <c r="P34" s="36">
        <f t="shared" si="3"/>
        <v>7.5944444444444441</v>
      </c>
    </row>
    <row r="35" spans="1:16" ht="225" customHeight="1" thickBot="1">
      <c r="A35" s="25"/>
      <c r="B35" s="26" t="s">
        <v>111</v>
      </c>
      <c r="C35" s="27" t="s">
        <v>112</v>
      </c>
      <c r="D35" s="28">
        <v>8001444435849</v>
      </c>
      <c r="E35" s="29"/>
      <c r="F35" s="30">
        <v>576</v>
      </c>
      <c r="G35" s="31"/>
      <c r="H35" s="32">
        <f t="shared" ref="H35:H56" si="4">G35*F35</f>
        <v>0</v>
      </c>
      <c r="I35" s="33"/>
      <c r="J35" s="33"/>
      <c r="K35" s="33"/>
      <c r="L35" s="33"/>
      <c r="M35" s="33"/>
      <c r="N35" s="34">
        <v>8</v>
      </c>
      <c r="O35" s="35">
        <v>624</v>
      </c>
      <c r="P35" s="36">
        <f t="shared" si="3"/>
        <v>0.92307692307692313</v>
      </c>
    </row>
    <row r="36" spans="1:16" ht="225" customHeight="1" thickBot="1">
      <c r="A36" s="25"/>
      <c r="B36" s="26" t="s">
        <v>44</v>
      </c>
      <c r="C36" s="27" t="s">
        <v>24</v>
      </c>
      <c r="D36" s="28">
        <v>8001444448221</v>
      </c>
      <c r="E36" s="29" t="s">
        <v>67</v>
      </c>
      <c r="F36" s="30">
        <v>28943</v>
      </c>
      <c r="G36" s="31">
        <v>14.99</v>
      </c>
      <c r="H36" s="32">
        <f t="shared" si="4"/>
        <v>433855.57</v>
      </c>
      <c r="I36" s="33"/>
      <c r="J36" s="33"/>
      <c r="K36" s="33"/>
      <c r="L36" s="33"/>
      <c r="M36" s="33"/>
      <c r="N36" s="34">
        <v>12</v>
      </c>
      <c r="O36" s="35">
        <v>1080</v>
      </c>
      <c r="P36" s="36">
        <f t="shared" si="3"/>
        <v>26.799074074074074</v>
      </c>
    </row>
    <row r="37" spans="1:16" ht="225" customHeight="1" thickBot="1">
      <c r="A37" s="25"/>
      <c r="B37" s="26" t="s">
        <v>45</v>
      </c>
      <c r="C37" s="27" t="s">
        <v>26</v>
      </c>
      <c r="D37" s="28">
        <v>8001444445091</v>
      </c>
      <c r="E37" s="29" t="s">
        <v>68</v>
      </c>
      <c r="F37" s="30">
        <v>9084</v>
      </c>
      <c r="G37" s="31">
        <v>14.99</v>
      </c>
      <c r="H37" s="32">
        <f t="shared" si="4"/>
        <v>136169.16</v>
      </c>
      <c r="I37" s="33"/>
      <c r="J37" s="33"/>
      <c r="K37" s="33"/>
      <c r="L37" s="33"/>
      <c r="M37" s="33"/>
      <c r="N37" s="34">
        <v>12</v>
      </c>
      <c r="O37" s="35">
        <v>1080</v>
      </c>
      <c r="P37" s="36">
        <f t="shared" si="3"/>
        <v>8.4111111111111114</v>
      </c>
    </row>
    <row r="38" spans="1:16" ht="225" customHeight="1" thickBot="1">
      <c r="A38" s="25"/>
      <c r="B38" s="26" t="s">
        <v>46</v>
      </c>
      <c r="C38" s="27" t="s">
        <v>25</v>
      </c>
      <c r="D38" s="28">
        <v>80014444481214</v>
      </c>
      <c r="E38" s="29" t="s">
        <v>69</v>
      </c>
      <c r="F38" s="30">
        <v>2772</v>
      </c>
      <c r="G38" s="31">
        <v>14.99</v>
      </c>
      <c r="H38" s="32">
        <f t="shared" si="4"/>
        <v>41552.28</v>
      </c>
      <c r="I38" s="33"/>
      <c r="J38" s="33"/>
      <c r="K38" s="33"/>
      <c r="L38" s="33"/>
      <c r="M38" s="33"/>
      <c r="N38" s="34">
        <v>12</v>
      </c>
      <c r="O38" s="35">
        <v>1080</v>
      </c>
      <c r="P38" s="36">
        <f t="shared" si="3"/>
        <v>2.5666666666666669</v>
      </c>
    </row>
    <row r="39" spans="1:16" ht="225" customHeight="1" thickBot="1">
      <c r="A39" s="25"/>
      <c r="B39" s="26" t="s">
        <v>47</v>
      </c>
      <c r="C39" s="27" t="s">
        <v>25</v>
      </c>
      <c r="D39" s="28">
        <v>8001444444971</v>
      </c>
      <c r="E39" s="29" t="s">
        <v>69</v>
      </c>
      <c r="F39" s="30">
        <v>936</v>
      </c>
      <c r="G39" s="31">
        <v>14.99</v>
      </c>
      <c r="H39" s="32">
        <f t="shared" si="4"/>
        <v>14030.64</v>
      </c>
      <c r="I39" s="33"/>
      <c r="J39" s="33"/>
      <c r="K39" s="33"/>
      <c r="L39" s="33"/>
      <c r="M39" s="33"/>
      <c r="N39" s="34">
        <v>12</v>
      </c>
      <c r="O39" s="35">
        <v>720</v>
      </c>
      <c r="P39" s="36">
        <f t="shared" si="3"/>
        <v>1.3</v>
      </c>
    </row>
    <row r="40" spans="1:16" ht="225" customHeight="1" thickBot="1">
      <c r="A40" s="25"/>
      <c r="B40" s="26" t="s">
        <v>48</v>
      </c>
      <c r="C40" s="27" t="s">
        <v>27</v>
      </c>
      <c r="D40" s="28">
        <v>8001444432473</v>
      </c>
      <c r="E40" s="29" t="s">
        <v>70</v>
      </c>
      <c r="F40" s="30">
        <v>7194</v>
      </c>
      <c r="G40" s="31">
        <v>19.989999999999998</v>
      </c>
      <c r="H40" s="32">
        <f t="shared" si="4"/>
        <v>143808.06</v>
      </c>
      <c r="I40" s="33"/>
      <c r="J40" s="33"/>
      <c r="K40" s="33"/>
      <c r="L40" s="33"/>
      <c r="M40" s="33"/>
      <c r="N40" s="34">
        <v>8</v>
      </c>
      <c r="O40" s="35">
        <v>624</v>
      </c>
      <c r="P40" s="36">
        <f t="shared" si="3"/>
        <v>11.528846153846153</v>
      </c>
    </row>
    <row r="41" spans="1:16" ht="225" customHeight="1" thickBot="1">
      <c r="A41" s="25"/>
      <c r="B41" s="26" t="s">
        <v>49</v>
      </c>
      <c r="C41" s="27" t="s">
        <v>12</v>
      </c>
      <c r="D41" s="28">
        <v>8001444433418</v>
      </c>
      <c r="E41" s="29" t="s">
        <v>71</v>
      </c>
      <c r="F41" s="30">
        <v>7839</v>
      </c>
      <c r="G41" s="31">
        <v>17.989999999999998</v>
      </c>
      <c r="H41" s="32">
        <f t="shared" si="4"/>
        <v>141023.60999999999</v>
      </c>
      <c r="I41" s="33"/>
      <c r="J41" s="33"/>
      <c r="K41" s="33"/>
      <c r="L41" s="33"/>
      <c r="M41" s="33"/>
      <c r="N41" s="34">
        <v>4</v>
      </c>
      <c r="O41" s="35">
        <v>896</v>
      </c>
      <c r="P41" s="36">
        <f t="shared" si="3"/>
        <v>8.7488839285714288</v>
      </c>
    </row>
    <row r="42" spans="1:16" ht="87" customHeight="1" thickBot="1">
      <c r="A42" s="25"/>
      <c r="B42" s="26" t="s">
        <v>119</v>
      </c>
      <c r="C42" s="27" t="s">
        <v>120</v>
      </c>
      <c r="D42" s="28"/>
      <c r="E42" s="29"/>
      <c r="F42" s="30">
        <v>212</v>
      </c>
      <c r="G42" s="31">
        <v>14.99</v>
      </c>
      <c r="H42" s="32">
        <f t="shared" si="4"/>
        <v>3177.88</v>
      </c>
      <c r="I42" s="33"/>
      <c r="J42" s="33"/>
      <c r="K42" s="33"/>
      <c r="L42" s="33"/>
      <c r="M42" s="33"/>
      <c r="N42" s="34"/>
      <c r="O42" s="35"/>
      <c r="P42" s="36">
        <v>0.3</v>
      </c>
    </row>
    <row r="43" spans="1:16" ht="225" customHeight="1" thickBot="1">
      <c r="A43" s="25"/>
      <c r="B43" s="26" t="s">
        <v>84</v>
      </c>
      <c r="C43" s="27" t="s">
        <v>85</v>
      </c>
      <c r="D43" s="28"/>
      <c r="E43" s="29"/>
      <c r="F43" s="30">
        <v>128</v>
      </c>
      <c r="G43" s="31">
        <v>34.99</v>
      </c>
      <c r="H43" s="32">
        <f t="shared" si="4"/>
        <v>4478.72</v>
      </c>
      <c r="I43" s="33"/>
      <c r="J43" s="33"/>
      <c r="K43" s="33"/>
      <c r="L43" s="33"/>
      <c r="M43" s="33"/>
      <c r="N43" s="34"/>
      <c r="O43" s="35"/>
      <c r="P43" s="36">
        <v>0.3</v>
      </c>
    </row>
    <row r="44" spans="1:16" ht="225" customHeight="1" thickBot="1">
      <c r="A44" s="25"/>
      <c r="B44" s="26" t="s">
        <v>81</v>
      </c>
      <c r="C44" s="27" t="s">
        <v>82</v>
      </c>
      <c r="D44" s="28">
        <v>8001444432374</v>
      </c>
      <c r="E44" s="29"/>
      <c r="F44" s="30">
        <v>46</v>
      </c>
      <c r="G44" s="31">
        <v>39.99</v>
      </c>
      <c r="H44" s="32">
        <f t="shared" si="4"/>
        <v>1839.5400000000002</v>
      </c>
      <c r="I44" s="33"/>
      <c r="J44" s="33"/>
      <c r="K44" s="33"/>
      <c r="L44" s="33"/>
      <c r="M44" s="33"/>
      <c r="N44" s="34"/>
      <c r="O44" s="35"/>
      <c r="P44" s="36">
        <v>0.1</v>
      </c>
    </row>
    <row r="45" spans="1:16" ht="225" customHeight="1" thickBot="1">
      <c r="A45" s="25"/>
      <c r="B45" s="26" t="s">
        <v>50</v>
      </c>
      <c r="C45" s="27" t="s">
        <v>14</v>
      </c>
      <c r="D45" s="28">
        <v>8001444432350</v>
      </c>
      <c r="E45" s="29" t="s">
        <v>64</v>
      </c>
      <c r="F45" s="30">
        <v>2460</v>
      </c>
      <c r="G45" s="31">
        <v>14.99</v>
      </c>
      <c r="H45" s="32">
        <f t="shared" si="4"/>
        <v>36875.4</v>
      </c>
      <c r="I45" s="33"/>
      <c r="J45" s="33"/>
      <c r="K45" s="33"/>
      <c r="L45" s="33"/>
      <c r="M45" s="33"/>
      <c r="N45" s="34">
        <v>6</v>
      </c>
      <c r="O45" s="35">
        <v>504</v>
      </c>
      <c r="P45" s="36">
        <f>F45/O45</f>
        <v>4.8809523809523814</v>
      </c>
    </row>
    <row r="46" spans="1:16" ht="225" customHeight="1" thickBot="1">
      <c r="A46" s="25"/>
      <c r="B46" s="26" t="s">
        <v>72</v>
      </c>
      <c r="C46" s="27" t="s">
        <v>73</v>
      </c>
      <c r="D46" s="28">
        <v>8027638015550</v>
      </c>
      <c r="E46" s="29" t="s">
        <v>74</v>
      </c>
      <c r="F46" s="30">
        <v>620</v>
      </c>
      <c r="G46" s="31">
        <v>9.99</v>
      </c>
      <c r="H46" s="32">
        <f t="shared" si="4"/>
        <v>6193.8</v>
      </c>
      <c r="I46" s="33"/>
      <c r="J46" s="33"/>
      <c r="K46" s="33"/>
      <c r="L46" s="33"/>
      <c r="M46" s="33"/>
      <c r="N46" s="34">
        <v>1</v>
      </c>
      <c r="O46" s="35">
        <v>1200</v>
      </c>
      <c r="P46" s="36">
        <f>F46/O46</f>
        <v>0.51666666666666672</v>
      </c>
    </row>
    <row r="47" spans="1:16" ht="92.25" customHeight="1" thickBot="1">
      <c r="A47" s="25"/>
      <c r="B47" s="26" t="s">
        <v>109</v>
      </c>
      <c r="C47" s="27" t="s">
        <v>96</v>
      </c>
      <c r="D47" s="28"/>
      <c r="E47" s="29"/>
      <c r="F47" s="30">
        <v>10224</v>
      </c>
      <c r="G47" s="31">
        <v>9.9</v>
      </c>
      <c r="H47" s="32">
        <f t="shared" si="4"/>
        <v>101217.60000000001</v>
      </c>
      <c r="I47" s="33"/>
      <c r="J47" s="33"/>
      <c r="K47" s="33"/>
      <c r="L47" s="33"/>
      <c r="M47" s="33"/>
      <c r="N47" s="34">
        <v>1</v>
      </c>
      <c r="O47" s="35">
        <v>1200</v>
      </c>
      <c r="P47" s="36">
        <f>F47/O47</f>
        <v>8.52</v>
      </c>
    </row>
    <row r="48" spans="1:16" ht="92.25" customHeight="1" thickBot="1">
      <c r="A48" s="25"/>
      <c r="B48" s="26" t="s">
        <v>108</v>
      </c>
      <c r="C48" s="27" t="s">
        <v>110</v>
      </c>
      <c r="D48" s="28"/>
      <c r="E48" s="29"/>
      <c r="F48" s="30">
        <v>2016</v>
      </c>
      <c r="G48" s="31">
        <v>9.9</v>
      </c>
      <c r="H48" s="32">
        <f t="shared" si="4"/>
        <v>19958.400000000001</v>
      </c>
      <c r="I48" s="33"/>
      <c r="J48" s="33"/>
      <c r="K48" s="33"/>
      <c r="L48" s="33"/>
      <c r="M48" s="33"/>
      <c r="N48" s="34"/>
      <c r="O48" s="35">
        <v>1200</v>
      </c>
      <c r="P48" s="36">
        <f>F48/O48</f>
        <v>1.68</v>
      </c>
    </row>
    <row r="49" spans="1:16" ht="92.25" customHeight="1" thickBot="1">
      <c r="A49" s="25"/>
      <c r="B49" s="26" t="s">
        <v>94</v>
      </c>
      <c r="C49" s="27" t="s">
        <v>95</v>
      </c>
      <c r="D49" s="28"/>
      <c r="E49" s="29"/>
      <c r="F49" s="30">
        <v>8</v>
      </c>
      <c r="G49" s="31">
        <v>9.9</v>
      </c>
      <c r="H49" s="32">
        <f t="shared" si="4"/>
        <v>79.2</v>
      </c>
      <c r="I49" s="33"/>
      <c r="J49" s="33"/>
      <c r="K49" s="33"/>
      <c r="L49" s="33"/>
      <c r="M49" s="33"/>
      <c r="N49" s="34"/>
      <c r="O49" s="35"/>
      <c r="P49" s="36">
        <v>2</v>
      </c>
    </row>
    <row r="50" spans="1:16" ht="291" customHeight="1" thickBot="1">
      <c r="A50" s="25"/>
      <c r="B50" s="26" t="s">
        <v>5</v>
      </c>
      <c r="C50" s="27" t="s">
        <v>6</v>
      </c>
      <c r="D50" s="28">
        <v>8001444453607</v>
      </c>
      <c r="E50" s="29" t="s">
        <v>75</v>
      </c>
      <c r="F50" s="30">
        <v>5589</v>
      </c>
      <c r="G50" s="31">
        <v>9.99</v>
      </c>
      <c r="H50" s="32">
        <f t="shared" si="4"/>
        <v>55834.11</v>
      </c>
      <c r="I50" s="33"/>
      <c r="J50" s="33"/>
      <c r="K50" s="33"/>
      <c r="L50" s="33"/>
      <c r="M50" s="33"/>
      <c r="N50" s="34">
        <v>24</v>
      </c>
      <c r="O50" s="35">
        <v>720</v>
      </c>
      <c r="P50" s="36">
        <f>F50/O50</f>
        <v>7.7625000000000002</v>
      </c>
    </row>
    <row r="51" spans="1:16" ht="294.75" customHeight="1" thickBot="1">
      <c r="A51" s="25"/>
      <c r="B51" s="26" t="s">
        <v>28</v>
      </c>
      <c r="C51" s="27" t="s">
        <v>6</v>
      </c>
      <c r="D51" s="28" t="s">
        <v>77</v>
      </c>
      <c r="E51" s="29"/>
      <c r="F51" s="30">
        <v>3288</v>
      </c>
      <c r="G51" s="31">
        <v>9.99</v>
      </c>
      <c r="H51" s="32">
        <f t="shared" si="4"/>
        <v>32847.120000000003</v>
      </c>
      <c r="I51" s="33"/>
      <c r="J51" s="33"/>
      <c r="K51" s="33"/>
      <c r="L51" s="33"/>
      <c r="M51" s="33"/>
      <c r="N51" s="34">
        <v>24</v>
      </c>
      <c r="O51" s="35">
        <v>720</v>
      </c>
      <c r="P51" s="36">
        <f>F51/O51</f>
        <v>4.5666666666666664</v>
      </c>
    </row>
    <row r="52" spans="1:16" ht="225" customHeight="1" thickBot="1">
      <c r="A52" s="25"/>
      <c r="B52" s="26" t="s">
        <v>7</v>
      </c>
      <c r="C52" s="27" t="s">
        <v>8</v>
      </c>
      <c r="D52" s="28">
        <v>800144453621</v>
      </c>
      <c r="E52" s="29" t="s">
        <v>76</v>
      </c>
      <c r="F52" s="30">
        <v>59375</v>
      </c>
      <c r="G52" s="31">
        <v>3.99</v>
      </c>
      <c r="H52" s="32">
        <f t="shared" si="4"/>
        <v>236906.25</v>
      </c>
      <c r="I52" s="33"/>
      <c r="J52" s="33"/>
      <c r="K52" s="33"/>
      <c r="L52" s="33"/>
      <c r="M52" s="33"/>
      <c r="N52" s="34">
        <v>48</v>
      </c>
      <c r="O52" s="35">
        <v>1920</v>
      </c>
      <c r="P52" s="36">
        <f>F52/O52</f>
        <v>30.924479166666668</v>
      </c>
    </row>
    <row r="53" spans="1:16" ht="59.25" customHeight="1" thickBot="1">
      <c r="A53" s="25"/>
      <c r="B53" s="26" t="s">
        <v>83</v>
      </c>
      <c r="C53" s="27" t="s">
        <v>93</v>
      </c>
      <c r="D53" s="28">
        <v>8001444455588</v>
      </c>
      <c r="E53" s="29"/>
      <c r="F53" s="30">
        <v>180</v>
      </c>
      <c r="G53" s="31">
        <v>239.4</v>
      </c>
      <c r="H53" s="32">
        <f t="shared" si="4"/>
        <v>43092</v>
      </c>
      <c r="I53" s="33"/>
      <c r="J53" s="33"/>
      <c r="K53" s="33"/>
      <c r="L53" s="33"/>
      <c r="M53" s="33"/>
      <c r="N53" s="34"/>
      <c r="O53" s="35"/>
      <c r="P53" s="36">
        <v>6</v>
      </c>
    </row>
    <row r="54" spans="1:16" ht="225" customHeight="1" thickBot="1">
      <c r="A54" s="25"/>
      <c r="B54" s="26" t="s">
        <v>9</v>
      </c>
      <c r="C54" s="27" t="s">
        <v>10</v>
      </c>
      <c r="D54" s="28">
        <v>8001444453621</v>
      </c>
      <c r="E54" s="29" t="s">
        <v>76</v>
      </c>
      <c r="F54" s="30">
        <v>11087</v>
      </c>
      <c r="G54" s="31">
        <v>3.99</v>
      </c>
      <c r="H54" s="32">
        <f t="shared" si="4"/>
        <v>44237.130000000005</v>
      </c>
      <c r="I54" s="33"/>
      <c r="J54" s="33"/>
      <c r="K54" s="33"/>
      <c r="L54" s="33"/>
      <c r="M54" s="33"/>
      <c r="N54" s="34">
        <v>144</v>
      </c>
      <c r="O54" s="35">
        <v>2304</v>
      </c>
      <c r="P54" s="36">
        <f>F54/O54</f>
        <v>4.8120659722222223</v>
      </c>
    </row>
    <row r="55" spans="1:16" ht="287.25" customHeight="1" thickBot="1">
      <c r="A55" s="25"/>
      <c r="B55" s="26" t="s">
        <v>86</v>
      </c>
      <c r="C55" s="27" t="s">
        <v>87</v>
      </c>
      <c r="D55" s="28">
        <v>8001444420524</v>
      </c>
      <c r="E55" s="29" t="s">
        <v>55</v>
      </c>
      <c r="F55" s="30">
        <v>839</v>
      </c>
      <c r="G55" s="31">
        <v>29.9</v>
      </c>
      <c r="H55" s="32">
        <f t="shared" si="4"/>
        <v>25086.1</v>
      </c>
      <c r="I55" s="33"/>
      <c r="J55" s="33"/>
      <c r="K55" s="33"/>
      <c r="L55" s="33"/>
      <c r="M55" s="33"/>
      <c r="N55" s="34">
        <v>4</v>
      </c>
      <c r="O55" s="35">
        <v>392</v>
      </c>
      <c r="P55" s="36">
        <f>F55/O55</f>
        <v>2.1403061224489797</v>
      </c>
    </row>
    <row r="56" spans="1:16" ht="225" customHeight="1" thickBot="1">
      <c r="A56" s="25"/>
      <c r="B56" s="26" t="s">
        <v>15</v>
      </c>
      <c r="C56" s="27" t="s">
        <v>16</v>
      </c>
      <c r="D56" s="28">
        <v>8001444181845</v>
      </c>
      <c r="E56" s="29" t="s">
        <v>56</v>
      </c>
      <c r="F56" s="30">
        <v>2352</v>
      </c>
      <c r="G56" s="31">
        <v>29.99</v>
      </c>
      <c r="H56" s="32">
        <f t="shared" si="4"/>
        <v>70536.479999999996</v>
      </c>
      <c r="I56" s="33"/>
      <c r="J56" s="33"/>
      <c r="K56" s="33"/>
      <c r="L56" s="33"/>
      <c r="M56" s="33"/>
      <c r="N56" s="34">
        <v>6</v>
      </c>
      <c r="O56" s="35">
        <v>390</v>
      </c>
      <c r="P56" s="36">
        <f>F56/O56</f>
        <v>6.0307692307692307</v>
      </c>
    </row>
    <row r="57" spans="1:16" ht="39" customHeight="1" thickBot="1">
      <c r="A57" s="37" t="s">
        <v>139</v>
      </c>
      <c r="B57" s="38"/>
      <c r="C57" s="38"/>
      <c r="D57" s="38"/>
      <c r="E57" s="38"/>
      <c r="F57" s="24">
        <v>259366</v>
      </c>
      <c r="G57" s="22">
        <f>H57/F57</f>
        <v>13.328036866821403</v>
      </c>
      <c r="H57" s="23">
        <f>SUM(H3:H56)</f>
        <v>3456839.61</v>
      </c>
      <c r="J57" s="3"/>
      <c r="N57" s="19"/>
      <c r="O57" s="20"/>
      <c r="P57" s="21">
        <f>SUM(P3:P56)</f>
        <v>371.05794552977369</v>
      </c>
    </row>
    <row r="58" spans="1:16" s="4" customFormat="1">
      <c r="D58" s="5"/>
      <c r="F58" s="6"/>
      <c r="G58" s="16"/>
      <c r="H58" s="16"/>
      <c r="N58" s="7"/>
      <c r="O58" s="7"/>
      <c r="P58" s="7"/>
    </row>
  </sheetData>
  <mergeCells count="2">
    <mergeCell ref="A57:E57"/>
    <mergeCell ref="A1:P1"/>
  </mergeCells>
  <phoneticPr fontId="0" type="noConversion"/>
  <conditionalFormatting sqref="B6:B7">
    <cfRule type="duplicateValues" dxfId="0" priority="7"/>
  </conditionalFormatting>
  <hyperlinks>
    <hyperlink ref="A1:P1" r:id="rId1" display="GIOCHI  PREZIOSI  TOYS"/>
  </hyperlinks>
  <pageMargins left="0.19685039370078741" right="0.19685039370078741" top="0.39370078740157483" bottom="0.39370078740157483" header="0" footer="0"/>
  <pageSetup paperSize="8" scale="65" fitToHeight="0" orientation="landscape" r:id="rId2"/>
  <headerFooter scaleWithDoc="0" alignWithMargins="0">
    <oddHeader>&amp;A</oddHeader>
    <oddFooter>Page &amp;P de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GIOCHI  PREZIOSI  TOYS</vt:lpstr>
      <vt:lpstr>'GIOCHI  PREZIOSI  TOYS'!Print_Area</vt:lpstr>
      <vt:lpstr>'GIOCHI  PREZIOSI  TOYS'!Print_Titles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pauljv</dc:creator>
  <cp:lastModifiedBy>Emanuele v</cp:lastModifiedBy>
  <cp:lastPrinted>2018-11-25T09:16:18Z</cp:lastPrinted>
  <dcterms:created xsi:type="dcterms:W3CDTF">2015-01-09T13:35:37Z</dcterms:created>
  <dcterms:modified xsi:type="dcterms:W3CDTF">2018-12-10T09:36:26Z</dcterms:modified>
</cp:coreProperties>
</file>