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2760" yWindow="32760" windowWidth="19320" windowHeight="9735"/>
  </bookViews>
  <sheets>
    <sheet name="GUESS  WATCHES  UPDATED DEC 18" sheetId="1" r:id="rId1"/>
  </sheets>
  <definedNames>
    <definedName name="_xlnm._FilterDatabase" localSheetId="0" hidden="1">'GUESS  WATCHES  UPDATED DEC 18'!$A$2:$BL$31</definedName>
    <definedName name="_xlnm.Print_Area" localSheetId="0">'GUESS  WATCHES  UPDATED DEC 18'!$A$1:$J$60</definedName>
    <definedName name="_xlnm.Print_Titles" localSheetId="0">'GUESS  WATCHES  UPDATED DEC 18'!$1:$2</definedName>
  </definedNames>
  <calcPr calcId="191029" fullCalcOnLoad="1"/>
</workbook>
</file>

<file path=xl/calcChain.xml><?xml version="1.0" encoding="utf-8"?>
<calcChain xmlns="http://schemas.openxmlformats.org/spreadsheetml/2006/main">
  <c r="J4" i="1"/>
  <c r="J5"/>
  <c r="J60"/>
  <c r="I6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3"/>
  <c r="F60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3"/>
  <c r="H60"/>
  <c r="G60"/>
</calcChain>
</file>

<file path=xl/sharedStrings.xml><?xml version="1.0" encoding="utf-8"?>
<sst xmlns="http://schemas.openxmlformats.org/spreadsheetml/2006/main" count="239" uniqueCount="147">
  <si>
    <t>Sport Chic Collection</t>
  </si>
  <si>
    <t>Gc LadyChic</t>
  </si>
  <si>
    <t>Precious Collection</t>
  </si>
  <si>
    <t>Diver Chic</t>
  </si>
  <si>
    <t>I01500M1</t>
  </si>
  <si>
    <t>091661345203</t>
  </si>
  <si>
    <t>I01500M2</t>
  </si>
  <si>
    <t>091661344886</t>
  </si>
  <si>
    <t>Gc Femme</t>
  </si>
  <si>
    <t>I01200L1</t>
  </si>
  <si>
    <t>091661345210</t>
  </si>
  <si>
    <t>I01200L2</t>
  </si>
  <si>
    <t>091661344879</t>
  </si>
  <si>
    <t>Gc-3</t>
  </si>
  <si>
    <t>X76011G2S</t>
  </si>
  <si>
    <t>Sport Class XXL</t>
  </si>
  <si>
    <t>091661399985</t>
  </si>
  <si>
    <t>X56008G2S</t>
  </si>
  <si>
    <t>Gc Bold</t>
  </si>
  <si>
    <t>091661453991</t>
  </si>
  <si>
    <t>Gc-1 Sport</t>
  </si>
  <si>
    <t>X56011G7S</t>
  </si>
  <si>
    <t>091661454127</t>
  </si>
  <si>
    <t>X72026G1S</t>
  </si>
  <si>
    <t>091661442568</t>
  </si>
  <si>
    <t>X90005G2S</t>
  </si>
  <si>
    <t>Gc-1 Class</t>
  </si>
  <si>
    <t>091661421419</t>
  </si>
  <si>
    <t>X90015G7S</t>
  </si>
  <si>
    <t>091661437922</t>
  </si>
  <si>
    <t>Classic Collection</t>
  </si>
  <si>
    <t>Gc TechnoClass</t>
  </si>
  <si>
    <t>X90020G4S</t>
  </si>
  <si>
    <t>091661466298</t>
  </si>
  <si>
    <t>X74111L1S</t>
  </si>
  <si>
    <t>091661437953</t>
  </si>
  <si>
    <t>X81012G5S</t>
  </si>
  <si>
    <t>091661454042</t>
  </si>
  <si>
    <t>I46003L2</t>
  </si>
  <si>
    <t>091661345098</t>
  </si>
  <si>
    <t>X81002G4S</t>
  </si>
  <si>
    <t>091661414671</t>
  </si>
  <si>
    <t>B1-Class</t>
  </si>
  <si>
    <t>X70011L1S</t>
  </si>
  <si>
    <t>Gc Mini Chic</t>
  </si>
  <si>
    <t>091661414817</t>
  </si>
  <si>
    <t>Y05013M1</t>
  </si>
  <si>
    <t>091661467844</t>
  </si>
  <si>
    <t>Y21001L3</t>
  </si>
  <si>
    <t>091661467905</t>
  </si>
  <si>
    <t>X70110L1S</t>
  </si>
  <si>
    <t>091661408144</t>
  </si>
  <si>
    <t>Y21005L3</t>
  </si>
  <si>
    <t>091661472503</t>
  </si>
  <si>
    <t>Y12006L1</t>
  </si>
  <si>
    <t>091661472534</t>
  </si>
  <si>
    <t>X17001L1</t>
  </si>
  <si>
    <t>091661391293</t>
  </si>
  <si>
    <t>X70031L1S</t>
  </si>
  <si>
    <t>091661431395</t>
  </si>
  <si>
    <t>EAN</t>
  </si>
  <si>
    <t>QTY</t>
  </si>
  <si>
    <t>Y21002L3</t>
  </si>
  <si>
    <t>091661467912</t>
  </si>
  <si>
    <t>Y13004L1</t>
  </si>
  <si>
    <t>Gc Twist</t>
  </si>
  <si>
    <t>091661460876</t>
  </si>
  <si>
    <t>X56010G5S</t>
  </si>
  <si>
    <t>091661454110</t>
  </si>
  <si>
    <t>Y22005L3</t>
  </si>
  <si>
    <t>Gc LadyBelle</t>
  </si>
  <si>
    <t>091661472480</t>
  </si>
  <si>
    <t>X56007G1S</t>
  </si>
  <si>
    <t>091661454134</t>
  </si>
  <si>
    <t>Y20004L3</t>
  </si>
  <si>
    <t>091661472473</t>
  </si>
  <si>
    <t>X90019G4S</t>
  </si>
  <si>
    <t>091661466366</t>
  </si>
  <si>
    <t>Y22004L1</t>
  </si>
  <si>
    <t>091661472497</t>
  </si>
  <si>
    <t>X74008L1S</t>
  </si>
  <si>
    <t>091661429453</t>
  </si>
  <si>
    <t>X56005G1S</t>
  </si>
  <si>
    <t>091661454141</t>
  </si>
  <si>
    <t>Y04001G1</t>
  </si>
  <si>
    <t>Gc SmartClass</t>
  </si>
  <si>
    <t>091661449017</t>
  </si>
  <si>
    <t>Y17018L1</t>
  </si>
  <si>
    <t>091661447501</t>
  </si>
  <si>
    <t>I43001M1</t>
  </si>
  <si>
    <t>091661334849</t>
  </si>
  <si>
    <t>X73106M1S</t>
  </si>
  <si>
    <t>091661408229</t>
  </si>
  <si>
    <t>Y06112L1</t>
  </si>
  <si>
    <t>091661467882</t>
  </si>
  <si>
    <t>Y21004L3</t>
  </si>
  <si>
    <t>091661472510</t>
  </si>
  <si>
    <t>A28102L2</t>
  </si>
  <si>
    <t>091661369728</t>
  </si>
  <si>
    <t>X52107L1S</t>
  </si>
  <si>
    <t>Gc Femme Bijou</t>
  </si>
  <si>
    <t>091661444456</t>
  </si>
  <si>
    <t>I35003L1S</t>
  </si>
  <si>
    <t xml:space="preserve">Sport Chic Collection </t>
  </si>
  <si>
    <t>.</t>
  </si>
  <si>
    <t>PHOTOS</t>
  </si>
  <si>
    <t>REF</t>
  </si>
  <si>
    <t>TYPE</t>
  </si>
  <si>
    <t>NAME</t>
  </si>
  <si>
    <t>RETAIL</t>
  </si>
  <si>
    <t>TOTAL</t>
  </si>
  <si>
    <t>COST</t>
  </si>
  <si>
    <t xml:space="preserve">TOTAL </t>
  </si>
  <si>
    <t>I17505L1</t>
  </si>
  <si>
    <t>091661321894</t>
  </si>
  <si>
    <t>X57001L1S</t>
  </si>
  <si>
    <t>Gc SlimClass</t>
  </si>
  <si>
    <t>091661442513</t>
  </si>
  <si>
    <t>X60016G1S</t>
  </si>
  <si>
    <t>091661442476</t>
  </si>
  <si>
    <t>Y03006L1</t>
  </si>
  <si>
    <t>Gc SmartClass Lady</t>
  </si>
  <si>
    <t>091661448935</t>
  </si>
  <si>
    <t>X57002L1S</t>
  </si>
  <si>
    <t>091661442537</t>
  </si>
  <si>
    <t>A22101M1</t>
  </si>
  <si>
    <t>091661369896</t>
  </si>
  <si>
    <t>A28101L1</t>
  </si>
  <si>
    <t>091661369735</t>
  </si>
  <si>
    <t>Y10002L1</t>
  </si>
  <si>
    <t>091661453601</t>
  </si>
  <si>
    <t>A22102M2</t>
  </si>
  <si>
    <t>091661369889</t>
  </si>
  <si>
    <t>I20027L1S</t>
  </si>
  <si>
    <t>091661408601</t>
  </si>
  <si>
    <t>X69112L2S</t>
  </si>
  <si>
    <t>Sport Class XL-S Glam</t>
  </si>
  <si>
    <t>091661408106</t>
  </si>
  <si>
    <t>A22105M2</t>
  </si>
  <si>
    <t>091661369865</t>
  </si>
  <si>
    <t>Y11001L1</t>
  </si>
  <si>
    <t>091661453571</t>
  </si>
  <si>
    <t>X60018G1S</t>
  </si>
  <si>
    <t>091661442490</t>
  </si>
  <si>
    <t>X74106L1S</t>
  </si>
  <si>
    <t xml:space="preserve">TOTAL  GUESS  WATCHES </t>
  </si>
  <si>
    <t>GUESS  WATCHES</t>
  </si>
</sst>
</file>

<file path=xl/styles.xml><?xml version="1.0" encoding="utf-8"?>
<styleSheet xmlns="http://schemas.openxmlformats.org/spreadsheetml/2006/main">
  <numFmts count="1">
    <numFmt numFmtId="164" formatCode="_-* #,##0.00\ [$€-40C]_-;\-* #,##0.00\ [$€-40C]_-;_-* &quot;-&quot;??\ [$€-40C]_-;_-@_-"/>
  </numFmts>
  <fonts count="12">
    <font>
      <sz val="10"/>
      <name val="Arial"/>
    </font>
    <font>
      <b/>
      <sz val="12"/>
      <name val="Times New Roman"/>
      <family val="1"/>
    </font>
    <font>
      <b/>
      <sz val="18"/>
      <name val="Times New Roman"/>
      <family val="1"/>
    </font>
    <font>
      <b/>
      <sz val="12"/>
      <color indexed="10"/>
      <name val="Times New Roman"/>
      <family val="1"/>
    </font>
    <font>
      <b/>
      <sz val="18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6"/>
      <color indexed="10"/>
      <name val="Times New Roman"/>
      <family val="1"/>
    </font>
    <font>
      <b/>
      <sz val="20"/>
      <color indexed="9"/>
      <name val="Times New Roman"/>
      <family val="1"/>
    </font>
    <font>
      <b/>
      <sz val="26"/>
      <color indexed="9"/>
      <name val="Times New Roman"/>
      <family val="1"/>
    </font>
    <font>
      <b/>
      <sz val="16"/>
      <color indexed="9"/>
      <name val="Times New Roman"/>
      <family val="1"/>
    </font>
    <font>
      <u/>
      <sz val="48"/>
      <color indexed="9"/>
      <name val="Arial"/>
      <family val="2"/>
    </font>
    <font>
      <u/>
      <sz val="10"/>
      <color theme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3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164" fontId="5" fillId="5" borderId="4" xfId="0" applyNumberFormat="1" applyFont="1" applyFill="1" applyBorder="1" applyAlignment="1">
      <alignment horizontal="center" vertical="center" wrapText="1"/>
    </xf>
    <xf numFmtId="164" fontId="4" fillId="4" borderId="5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3" fontId="6" fillId="0" borderId="6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3" fontId="7" fillId="4" borderId="7" xfId="0" applyNumberFormat="1" applyFont="1" applyFill="1" applyBorder="1" applyAlignment="1">
      <alignment horizontal="center" vertical="center" wrapText="1"/>
    </xf>
    <xf numFmtId="164" fontId="9" fillId="5" borderId="6" xfId="0" applyNumberFormat="1" applyFont="1" applyFill="1" applyBorder="1" applyAlignment="1">
      <alignment horizontal="center" vertical="center" wrapText="1"/>
    </xf>
    <xf numFmtId="164" fontId="9" fillId="4" borderId="8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5" borderId="9" xfId="0" applyNumberFormat="1" applyFont="1" applyFill="1" applyBorder="1" applyAlignment="1">
      <alignment horizontal="center" vertical="center" wrapText="1"/>
    </xf>
    <xf numFmtId="0" fontId="10" fillId="6" borderId="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8" xfId="1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39</xdr:row>
      <xdr:rowOff>66675</xdr:rowOff>
    </xdr:from>
    <xdr:to>
      <xdr:col>0</xdr:col>
      <xdr:colOff>2400300</xdr:colOff>
      <xdr:row>39</xdr:row>
      <xdr:rowOff>2838450</xdr:rowOff>
    </xdr:to>
    <xdr:pic>
      <xdr:nvPicPr>
        <xdr:cNvPr id="1025" name="Image 52" descr="X90005G2S bi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09127925"/>
          <a:ext cx="23050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</xdr:row>
      <xdr:rowOff>133350</xdr:rowOff>
    </xdr:from>
    <xdr:to>
      <xdr:col>0</xdr:col>
      <xdr:colOff>2400300</xdr:colOff>
      <xdr:row>30</xdr:row>
      <xdr:rowOff>2762250</xdr:rowOff>
    </xdr:to>
    <xdr:pic>
      <xdr:nvPicPr>
        <xdr:cNvPr id="1026" name="Image 53" descr="X70110L1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83219925"/>
          <a:ext cx="23241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</xdr:row>
      <xdr:rowOff>66675</xdr:rowOff>
    </xdr:from>
    <xdr:to>
      <xdr:col>0</xdr:col>
      <xdr:colOff>2400300</xdr:colOff>
      <xdr:row>9</xdr:row>
      <xdr:rowOff>2695575</xdr:rowOff>
    </xdr:to>
    <xdr:pic>
      <xdr:nvPicPr>
        <xdr:cNvPr id="1027" name="Image 55" descr="I01500M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22345650"/>
          <a:ext cx="2333625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37</xdr:row>
      <xdr:rowOff>66675</xdr:rowOff>
    </xdr:from>
    <xdr:to>
      <xdr:col>0</xdr:col>
      <xdr:colOff>2400300</xdr:colOff>
      <xdr:row>37</xdr:row>
      <xdr:rowOff>2790825</xdr:rowOff>
    </xdr:to>
    <xdr:pic>
      <xdr:nvPicPr>
        <xdr:cNvPr id="1028" name="Image 57" descr="X81002G4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103355775"/>
          <a:ext cx="23622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31</xdr:row>
      <xdr:rowOff>133350</xdr:rowOff>
    </xdr:from>
    <xdr:to>
      <xdr:col>0</xdr:col>
      <xdr:colOff>2400300</xdr:colOff>
      <xdr:row>31</xdr:row>
      <xdr:rowOff>2762250</xdr:rowOff>
    </xdr:to>
    <xdr:pic>
      <xdr:nvPicPr>
        <xdr:cNvPr id="1029" name="Image 59" descr="X72026G1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86106000"/>
          <a:ext cx="2333625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40</xdr:row>
      <xdr:rowOff>104775</xdr:rowOff>
    </xdr:from>
    <xdr:to>
      <xdr:col>0</xdr:col>
      <xdr:colOff>2400300</xdr:colOff>
      <xdr:row>40</xdr:row>
      <xdr:rowOff>2762250</xdr:rowOff>
    </xdr:to>
    <xdr:pic>
      <xdr:nvPicPr>
        <xdr:cNvPr id="1030" name="Image 60" descr="X90015G7S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5" y="112052100"/>
          <a:ext cx="20859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</xdr:row>
      <xdr:rowOff>85725</xdr:rowOff>
    </xdr:from>
    <xdr:to>
      <xdr:col>0</xdr:col>
      <xdr:colOff>2400300</xdr:colOff>
      <xdr:row>22</xdr:row>
      <xdr:rowOff>2781300</xdr:rowOff>
    </xdr:to>
    <xdr:pic>
      <xdr:nvPicPr>
        <xdr:cNvPr id="1031" name="Image 61" descr="X56011G7S bi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60083700"/>
          <a:ext cx="223837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20</xdr:row>
      <xdr:rowOff>85725</xdr:rowOff>
    </xdr:from>
    <xdr:to>
      <xdr:col>0</xdr:col>
      <xdr:colOff>2400300</xdr:colOff>
      <xdr:row>20</xdr:row>
      <xdr:rowOff>2790825</xdr:rowOff>
    </xdr:to>
    <xdr:pic>
      <xdr:nvPicPr>
        <xdr:cNvPr id="1032" name="Image 63" descr="X56008G2S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54311550"/>
          <a:ext cx="227647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85725</xdr:rowOff>
    </xdr:from>
    <xdr:to>
      <xdr:col>0</xdr:col>
      <xdr:colOff>2390775</xdr:colOff>
      <xdr:row>53</xdr:row>
      <xdr:rowOff>2466975</xdr:rowOff>
    </xdr:to>
    <xdr:pic>
      <xdr:nvPicPr>
        <xdr:cNvPr id="1033" name="Image 64" descr="Y21001L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47780375"/>
          <a:ext cx="229552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38</xdr:row>
      <xdr:rowOff>85725</xdr:rowOff>
    </xdr:from>
    <xdr:to>
      <xdr:col>0</xdr:col>
      <xdr:colOff>2400300</xdr:colOff>
      <xdr:row>38</xdr:row>
      <xdr:rowOff>2790825</xdr:rowOff>
    </xdr:to>
    <xdr:pic>
      <xdr:nvPicPr>
        <xdr:cNvPr id="1034" name="Image 67" descr="X81012G5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" y="106260900"/>
          <a:ext cx="213360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35</xdr:row>
      <xdr:rowOff>104775</xdr:rowOff>
    </xdr:from>
    <xdr:to>
      <xdr:col>0</xdr:col>
      <xdr:colOff>2400300</xdr:colOff>
      <xdr:row>35</xdr:row>
      <xdr:rowOff>2800350</xdr:rowOff>
    </xdr:to>
    <xdr:pic>
      <xdr:nvPicPr>
        <xdr:cNvPr id="1035" name="Image 69" descr="X74111L1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97621725"/>
          <a:ext cx="232410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</xdr:row>
      <xdr:rowOff>161925</xdr:rowOff>
    </xdr:from>
    <xdr:to>
      <xdr:col>0</xdr:col>
      <xdr:colOff>2400300</xdr:colOff>
      <xdr:row>28</xdr:row>
      <xdr:rowOff>2800350</xdr:rowOff>
    </xdr:to>
    <xdr:pic>
      <xdr:nvPicPr>
        <xdr:cNvPr id="1036" name="Image 70" descr="X70011L1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77476350"/>
          <a:ext cx="23336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10</xdr:row>
      <xdr:rowOff>85725</xdr:rowOff>
    </xdr:from>
    <xdr:to>
      <xdr:col>0</xdr:col>
      <xdr:colOff>2171700</xdr:colOff>
      <xdr:row>10</xdr:row>
      <xdr:rowOff>3086100</xdr:rowOff>
    </xdr:to>
    <xdr:pic>
      <xdr:nvPicPr>
        <xdr:cNvPr id="1037" name="Image 83" descr="I01500M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3400" y="25126950"/>
          <a:ext cx="163830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</xdr:row>
      <xdr:rowOff>114300</xdr:rowOff>
    </xdr:from>
    <xdr:to>
      <xdr:col>0</xdr:col>
      <xdr:colOff>2400300</xdr:colOff>
      <xdr:row>8</xdr:row>
      <xdr:rowOff>2667000</xdr:rowOff>
    </xdr:to>
    <xdr:pic>
      <xdr:nvPicPr>
        <xdr:cNvPr id="1038" name="Image 84" descr="I01200L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200" y="19631025"/>
          <a:ext cx="23241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56</xdr:row>
      <xdr:rowOff>85725</xdr:rowOff>
    </xdr:from>
    <xdr:to>
      <xdr:col>0</xdr:col>
      <xdr:colOff>2400300</xdr:colOff>
      <xdr:row>56</xdr:row>
      <xdr:rowOff>2495550</xdr:rowOff>
    </xdr:to>
    <xdr:pic>
      <xdr:nvPicPr>
        <xdr:cNvPr id="1039" name="Image 85" descr="Y21005L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155552775"/>
          <a:ext cx="23336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</xdr:row>
      <xdr:rowOff>85725</xdr:rowOff>
    </xdr:from>
    <xdr:to>
      <xdr:col>0</xdr:col>
      <xdr:colOff>2400300</xdr:colOff>
      <xdr:row>36</xdr:row>
      <xdr:rowOff>2809875</xdr:rowOff>
    </xdr:to>
    <xdr:pic>
      <xdr:nvPicPr>
        <xdr:cNvPr id="1040" name="Image 87" descr="X76011G2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100488750"/>
          <a:ext cx="23622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</xdr:row>
      <xdr:rowOff>85725</xdr:rowOff>
    </xdr:from>
    <xdr:to>
      <xdr:col>0</xdr:col>
      <xdr:colOff>2400300</xdr:colOff>
      <xdr:row>42</xdr:row>
      <xdr:rowOff>2800350</xdr:rowOff>
    </xdr:to>
    <xdr:pic>
      <xdr:nvPicPr>
        <xdr:cNvPr id="1041" name="Image 88" descr="X90020G4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117805200"/>
          <a:ext cx="233362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66675</xdr:rowOff>
    </xdr:from>
    <xdr:to>
      <xdr:col>0</xdr:col>
      <xdr:colOff>2400300</xdr:colOff>
      <xdr:row>15</xdr:row>
      <xdr:rowOff>2781300</xdr:rowOff>
    </xdr:to>
    <xdr:pic>
      <xdr:nvPicPr>
        <xdr:cNvPr id="1042" name="Image 89" descr="I46003L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39862125"/>
          <a:ext cx="233362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45</xdr:row>
      <xdr:rowOff>38100</xdr:rowOff>
    </xdr:from>
    <xdr:to>
      <xdr:col>0</xdr:col>
      <xdr:colOff>2400300</xdr:colOff>
      <xdr:row>45</xdr:row>
      <xdr:rowOff>2762250</xdr:rowOff>
    </xdr:to>
    <xdr:pic>
      <xdr:nvPicPr>
        <xdr:cNvPr id="1043" name="Image 90" descr="Y05013M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126415800"/>
          <a:ext cx="237172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16</xdr:row>
      <xdr:rowOff>85725</xdr:rowOff>
    </xdr:from>
    <xdr:to>
      <xdr:col>0</xdr:col>
      <xdr:colOff>2400300</xdr:colOff>
      <xdr:row>16</xdr:row>
      <xdr:rowOff>2809875</xdr:rowOff>
    </xdr:to>
    <xdr:pic>
      <xdr:nvPicPr>
        <xdr:cNvPr id="1044" name="Image 91" descr="X17001L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42767250"/>
          <a:ext cx="23431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</xdr:row>
      <xdr:rowOff>85725</xdr:rowOff>
    </xdr:from>
    <xdr:to>
      <xdr:col>0</xdr:col>
      <xdr:colOff>2400300</xdr:colOff>
      <xdr:row>49</xdr:row>
      <xdr:rowOff>2466975</xdr:rowOff>
    </xdr:to>
    <xdr:pic>
      <xdr:nvPicPr>
        <xdr:cNvPr id="1045" name="Image 93" descr="Y12006L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137417175"/>
          <a:ext cx="23145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85725</xdr:rowOff>
    </xdr:from>
    <xdr:to>
      <xdr:col>0</xdr:col>
      <xdr:colOff>2400300</xdr:colOff>
      <xdr:row>7</xdr:row>
      <xdr:rowOff>2619375</xdr:rowOff>
    </xdr:to>
    <xdr:pic>
      <xdr:nvPicPr>
        <xdr:cNvPr id="1046" name="Image 94" descr="I01200L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6906875"/>
          <a:ext cx="23241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54</xdr:row>
      <xdr:rowOff>85725</xdr:rowOff>
    </xdr:from>
    <xdr:to>
      <xdr:col>0</xdr:col>
      <xdr:colOff>2400300</xdr:colOff>
      <xdr:row>54</xdr:row>
      <xdr:rowOff>2524125</xdr:rowOff>
    </xdr:to>
    <xdr:pic>
      <xdr:nvPicPr>
        <xdr:cNvPr id="1047" name="Image 95" descr="Y21002L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150371175"/>
          <a:ext cx="23145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50</xdr:row>
      <xdr:rowOff>85725</xdr:rowOff>
    </xdr:from>
    <xdr:to>
      <xdr:col>0</xdr:col>
      <xdr:colOff>2400300</xdr:colOff>
      <xdr:row>50</xdr:row>
      <xdr:rowOff>2476500</xdr:rowOff>
    </xdr:to>
    <xdr:pic>
      <xdr:nvPicPr>
        <xdr:cNvPr id="1048" name="Image 97" descr="Y13004L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2400" y="140007975"/>
          <a:ext cx="22479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21</xdr:row>
      <xdr:rowOff>57150</xdr:rowOff>
    </xdr:from>
    <xdr:to>
      <xdr:col>0</xdr:col>
      <xdr:colOff>2400300</xdr:colOff>
      <xdr:row>21</xdr:row>
      <xdr:rowOff>2800350</xdr:rowOff>
    </xdr:to>
    <xdr:pic>
      <xdr:nvPicPr>
        <xdr:cNvPr id="1049" name="Image 98" descr="X56010G5S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57169050"/>
          <a:ext cx="23431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</xdr:row>
      <xdr:rowOff>57150</xdr:rowOff>
    </xdr:from>
    <xdr:to>
      <xdr:col>0</xdr:col>
      <xdr:colOff>2400300</xdr:colOff>
      <xdr:row>58</xdr:row>
      <xdr:rowOff>2533650</xdr:rowOff>
    </xdr:to>
    <xdr:pic>
      <xdr:nvPicPr>
        <xdr:cNvPr id="1050" name="Image 99" descr="Y22005L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160705800"/>
          <a:ext cx="233362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19</xdr:row>
      <xdr:rowOff>85725</xdr:rowOff>
    </xdr:from>
    <xdr:to>
      <xdr:col>0</xdr:col>
      <xdr:colOff>2400300</xdr:colOff>
      <xdr:row>19</xdr:row>
      <xdr:rowOff>2762250</xdr:rowOff>
    </xdr:to>
    <xdr:pic>
      <xdr:nvPicPr>
        <xdr:cNvPr id="1051" name="Image 100" descr="X56007G1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" y="51425475"/>
          <a:ext cx="22193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52</xdr:row>
      <xdr:rowOff>85725</xdr:rowOff>
    </xdr:from>
    <xdr:to>
      <xdr:col>0</xdr:col>
      <xdr:colOff>2400300</xdr:colOff>
      <xdr:row>52</xdr:row>
      <xdr:rowOff>2524125</xdr:rowOff>
    </xdr:to>
    <xdr:pic>
      <xdr:nvPicPr>
        <xdr:cNvPr id="1052" name="Image 102" descr="Y20004L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145189575"/>
          <a:ext cx="22764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41</xdr:row>
      <xdr:rowOff>85725</xdr:rowOff>
    </xdr:from>
    <xdr:to>
      <xdr:col>0</xdr:col>
      <xdr:colOff>2400300</xdr:colOff>
      <xdr:row>41</xdr:row>
      <xdr:rowOff>2809875</xdr:rowOff>
    </xdr:to>
    <xdr:pic>
      <xdr:nvPicPr>
        <xdr:cNvPr id="1053" name="Image 108" descr="X90019G4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1450" y="114919125"/>
          <a:ext cx="22288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57</xdr:row>
      <xdr:rowOff>85725</xdr:rowOff>
    </xdr:from>
    <xdr:to>
      <xdr:col>0</xdr:col>
      <xdr:colOff>2381250</xdr:colOff>
      <xdr:row>57</xdr:row>
      <xdr:rowOff>2505075</xdr:rowOff>
    </xdr:to>
    <xdr:pic>
      <xdr:nvPicPr>
        <xdr:cNvPr id="1054" name="Image 110" descr="Y22004L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66700" y="158143575"/>
          <a:ext cx="21145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123825</xdr:rowOff>
    </xdr:from>
    <xdr:to>
      <xdr:col>0</xdr:col>
      <xdr:colOff>2400300</xdr:colOff>
      <xdr:row>33</xdr:row>
      <xdr:rowOff>2762250</xdr:rowOff>
    </xdr:to>
    <xdr:pic>
      <xdr:nvPicPr>
        <xdr:cNvPr id="1055" name="Image 112" descr="X74008L1S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91868625"/>
          <a:ext cx="230505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</xdr:row>
      <xdr:rowOff>104775</xdr:rowOff>
    </xdr:from>
    <xdr:to>
      <xdr:col>0</xdr:col>
      <xdr:colOff>2400300</xdr:colOff>
      <xdr:row>18</xdr:row>
      <xdr:rowOff>2752725</xdr:rowOff>
    </xdr:to>
    <xdr:pic>
      <xdr:nvPicPr>
        <xdr:cNvPr id="1056" name="Image 114" descr="X56005G1S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48558450"/>
          <a:ext cx="23717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</xdr:row>
      <xdr:rowOff>38100</xdr:rowOff>
    </xdr:from>
    <xdr:to>
      <xdr:col>0</xdr:col>
      <xdr:colOff>2400300</xdr:colOff>
      <xdr:row>44</xdr:row>
      <xdr:rowOff>2809875</xdr:rowOff>
    </xdr:to>
    <xdr:pic>
      <xdr:nvPicPr>
        <xdr:cNvPr id="1057" name="Image 115" descr="Y04001G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123529725"/>
          <a:ext cx="236220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51</xdr:row>
      <xdr:rowOff>38100</xdr:rowOff>
    </xdr:from>
    <xdr:to>
      <xdr:col>0</xdr:col>
      <xdr:colOff>2400300</xdr:colOff>
      <xdr:row>51</xdr:row>
      <xdr:rowOff>2466975</xdr:rowOff>
    </xdr:to>
    <xdr:pic>
      <xdr:nvPicPr>
        <xdr:cNvPr id="1058" name="Image 116" descr="Y17018L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1450" y="142551150"/>
          <a:ext cx="222885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104775</xdr:rowOff>
    </xdr:from>
    <xdr:to>
      <xdr:col>0</xdr:col>
      <xdr:colOff>2400300</xdr:colOff>
      <xdr:row>14</xdr:row>
      <xdr:rowOff>2819400</xdr:rowOff>
    </xdr:to>
    <xdr:pic>
      <xdr:nvPicPr>
        <xdr:cNvPr id="1059" name="Image 117" descr="I43001M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" y="37014150"/>
          <a:ext cx="234315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32</xdr:row>
      <xdr:rowOff>161925</xdr:rowOff>
    </xdr:from>
    <xdr:to>
      <xdr:col>0</xdr:col>
      <xdr:colOff>2400300</xdr:colOff>
      <xdr:row>32</xdr:row>
      <xdr:rowOff>2819400</xdr:rowOff>
    </xdr:to>
    <xdr:pic>
      <xdr:nvPicPr>
        <xdr:cNvPr id="1060" name="Image 118" descr="X73106M1S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" y="89020650"/>
          <a:ext cx="23145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46</xdr:row>
      <xdr:rowOff>114300</xdr:rowOff>
    </xdr:from>
    <xdr:to>
      <xdr:col>0</xdr:col>
      <xdr:colOff>2400300</xdr:colOff>
      <xdr:row>46</xdr:row>
      <xdr:rowOff>2800350</xdr:rowOff>
    </xdr:to>
    <xdr:pic>
      <xdr:nvPicPr>
        <xdr:cNvPr id="1061" name="Image 121" descr="Y06112L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129378075"/>
          <a:ext cx="2343150" cy="26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55</xdr:row>
      <xdr:rowOff>85725</xdr:rowOff>
    </xdr:from>
    <xdr:to>
      <xdr:col>0</xdr:col>
      <xdr:colOff>2400300</xdr:colOff>
      <xdr:row>55</xdr:row>
      <xdr:rowOff>2543175</xdr:rowOff>
    </xdr:to>
    <xdr:pic>
      <xdr:nvPicPr>
        <xdr:cNvPr id="1062" name="Image 122" descr="Y21004L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" y="152961975"/>
          <a:ext cx="23241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29</xdr:row>
      <xdr:rowOff>76200</xdr:rowOff>
    </xdr:from>
    <xdr:to>
      <xdr:col>0</xdr:col>
      <xdr:colOff>2124075</xdr:colOff>
      <xdr:row>29</xdr:row>
      <xdr:rowOff>2771775</xdr:rowOff>
    </xdr:to>
    <xdr:pic>
      <xdr:nvPicPr>
        <xdr:cNvPr id="1063" name="Image 124" descr="X70031L1S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0" y="80276700"/>
          <a:ext cx="181927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6</xdr:row>
      <xdr:rowOff>95250</xdr:rowOff>
    </xdr:from>
    <xdr:to>
      <xdr:col>0</xdr:col>
      <xdr:colOff>1990725</xdr:colOff>
      <xdr:row>6</xdr:row>
      <xdr:rowOff>2971800</xdr:rowOff>
    </xdr:to>
    <xdr:pic>
      <xdr:nvPicPr>
        <xdr:cNvPr id="1064" name="Image 127" descr="A28102L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4825" y="13830300"/>
          <a:ext cx="1485900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17</xdr:row>
      <xdr:rowOff>47625</xdr:rowOff>
    </xdr:from>
    <xdr:to>
      <xdr:col>0</xdr:col>
      <xdr:colOff>2162175</xdr:colOff>
      <xdr:row>17</xdr:row>
      <xdr:rowOff>2771775</xdr:rowOff>
    </xdr:to>
    <xdr:pic>
      <xdr:nvPicPr>
        <xdr:cNvPr id="1065" name="Image 128" descr="X52107L1S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3375" y="45615225"/>
          <a:ext cx="18288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</xdr:row>
      <xdr:rowOff>85725</xdr:rowOff>
    </xdr:from>
    <xdr:to>
      <xdr:col>0</xdr:col>
      <xdr:colOff>2400300</xdr:colOff>
      <xdr:row>13</xdr:row>
      <xdr:rowOff>2762250</xdr:rowOff>
    </xdr:to>
    <xdr:pic>
      <xdr:nvPicPr>
        <xdr:cNvPr id="1066" name="Image 130" descr="I35003L1S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2875" y="34109025"/>
          <a:ext cx="22574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</xdr:row>
      <xdr:rowOff>57150</xdr:rowOff>
    </xdr:from>
    <xdr:to>
      <xdr:col>0</xdr:col>
      <xdr:colOff>2400300</xdr:colOff>
      <xdr:row>2</xdr:row>
      <xdr:rowOff>3038475</xdr:rowOff>
    </xdr:to>
    <xdr:pic>
      <xdr:nvPicPr>
        <xdr:cNvPr id="1067" name="Image 51" descr="A22101M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" y="1409700"/>
          <a:ext cx="237172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</xdr:row>
      <xdr:rowOff>76200</xdr:rowOff>
    </xdr:from>
    <xdr:to>
      <xdr:col>0</xdr:col>
      <xdr:colOff>2400300</xdr:colOff>
      <xdr:row>3</xdr:row>
      <xdr:rowOff>3019425</xdr:rowOff>
    </xdr:to>
    <xdr:pic>
      <xdr:nvPicPr>
        <xdr:cNvPr id="1068" name="Image 52" descr="A22102M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6200" y="4552950"/>
          <a:ext cx="2324100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</xdr:row>
      <xdr:rowOff>28575</xdr:rowOff>
    </xdr:from>
    <xdr:to>
      <xdr:col>0</xdr:col>
      <xdr:colOff>2305050</xdr:colOff>
      <xdr:row>4</xdr:row>
      <xdr:rowOff>3009900</xdr:rowOff>
    </xdr:to>
    <xdr:pic>
      <xdr:nvPicPr>
        <xdr:cNvPr id="1069" name="Image 53" descr="A22105M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3350" y="7591425"/>
          <a:ext cx="217170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</xdr:row>
      <xdr:rowOff>104775</xdr:rowOff>
    </xdr:from>
    <xdr:to>
      <xdr:col>0</xdr:col>
      <xdr:colOff>2400300</xdr:colOff>
      <xdr:row>5</xdr:row>
      <xdr:rowOff>2924175</xdr:rowOff>
    </xdr:to>
    <xdr:pic>
      <xdr:nvPicPr>
        <xdr:cNvPr id="1070" name="Image 54" descr="A28101L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10753725"/>
          <a:ext cx="23241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76200</xdr:rowOff>
    </xdr:from>
    <xdr:to>
      <xdr:col>0</xdr:col>
      <xdr:colOff>2400300</xdr:colOff>
      <xdr:row>11</xdr:row>
      <xdr:rowOff>2752725</xdr:rowOff>
    </xdr:to>
    <xdr:pic>
      <xdr:nvPicPr>
        <xdr:cNvPr id="1071" name="Image 55" descr="I17505L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28327350"/>
          <a:ext cx="23336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47625</xdr:rowOff>
    </xdr:from>
    <xdr:to>
      <xdr:col>0</xdr:col>
      <xdr:colOff>2400300</xdr:colOff>
      <xdr:row>12</xdr:row>
      <xdr:rowOff>2771775</xdr:rowOff>
    </xdr:to>
    <xdr:pic>
      <xdr:nvPicPr>
        <xdr:cNvPr id="1072" name="Image 56" descr="I20027L1S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31184850"/>
          <a:ext cx="233362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</xdr:row>
      <xdr:rowOff>104775</xdr:rowOff>
    </xdr:from>
    <xdr:to>
      <xdr:col>0</xdr:col>
      <xdr:colOff>2400300</xdr:colOff>
      <xdr:row>23</xdr:row>
      <xdr:rowOff>2800350</xdr:rowOff>
    </xdr:to>
    <xdr:pic>
      <xdr:nvPicPr>
        <xdr:cNvPr id="1073" name="Image 57" descr="X57001L1S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100" y="62988825"/>
          <a:ext cx="236220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24</xdr:row>
      <xdr:rowOff>66675</xdr:rowOff>
    </xdr:from>
    <xdr:to>
      <xdr:col>0</xdr:col>
      <xdr:colOff>2400300</xdr:colOff>
      <xdr:row>24</xdr:row>
      <xdr:rowOff>2790825</xdr:rowOff>
    </xdr:to>
    <xdr:pic>
      <xdr:nvPicPr>
        <xdr:cNvPr id="1074" name="Image 58" descr="X57002L1S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6200" y="65836800"/>
          <a:ext cx="23241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</xdr:row>
      <xdr:rowOff>66675</xdr:rowOff>
    </xdr:from>
    <xdr:to>
      <xdr:col>0</xdr:col>
      <xdr:colOff>2400300</xdr:colOff>
      <xdr:row>25</xdr:row>
      <xdr:rowOff>2781300</xdr:rowOff>
    </xdr:to>
    <xdr:pic>
      <xdr:nvPicPr>
        <xdr:cNvPr id="1075" name="Image 59" descr="X60016G1S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68722875"/>
          <a:ext cx="233362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26</xdr:row>
      <xdr:rowOff>85725</xdr:rowOff>
    </xdr:from>
    <xdr:to>
      <xdr:col>0</xdr:col>
      <xdr:colOff>1990725</xdr:colOff>
      <xdr:row>26</xdr:row>
      <xdr:rowOff>2743200</xdr:rowOff>
    </xdr:to>
    <xdr:pic>
      <xdr:nvPicPr>
        <xdr:cNvPr id="1076" name="Image 60" descr="X60018G1S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04825" y="71628000"/>
          <a:ext cx="148590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104775</xdr:rowOff>
    </xdr:from>
    <xdr:to>
      <xdr:col>0</xdr:col>
      <xdr:colOff>2400300</xdr:colOff>
      <xdr:row>27</xdr:row>
      <xdr:rowOff>2752725</xdr:rowOff>
    </xdr:to>
    <xdr:pic>
      <xdr:nvPicPr>
        <xdr:cNvPr id="1077" name="Image 61" descr="X69112L2S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74533125"/>
          <a:ext cx="230505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</xdr:row>
      <xdr:rowOff>85725</xdr:rowOff>
    </xdr:from>
    <xdr:to>
      <xdr:col>0</xdr:col>
      <xdr:colOff>2400300</xdr:colOff>
      <xdr:row>34</xdr:row>
      <xdr:rowOff>2724150</xdr:rowOff>
    </xdr:to>
    <xdr:pic>
      <xdr:nvPicPr>
        <xdr:cNvPr id="1078" name="Image 62" descr="X74106L1S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" y="94716600"/>
          <a:ext cx="23336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43</xdr:row>
      <xdr:rowOff>85725</xdr:rowOff>
    </xdr:from>
    <xdr:to>
      <xdr:col>0</xdr:col>
      <xdr:colOff>2400300</xdr:colOff>
      <xdr:row>43</xdr:row>
      <xdr:rowOff>2762250</xdr:rowOff>
    </xdr:to>
    <xdr:pic>
      <xdr:nvPicPr>
        <xdr:cNvPr id="1079" name="Image 63" descr="Y03006L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200" y="120691275"/>
          <a:ext cx="23241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47</xdr:row>
      <xdr:rowOff>85725</xdr:rowOff>
    </xdr:from>
    <xdr:to>
      <xdr:col>0</xdr:col>
      <xdr:colOff>2400300</xdr:colOff>
      <xdr:row>47</xdr:row>
      <xdr:rowOff>2486025</xdr:rowOff>
    </xdr:to>
    <xdr:pic>
      <xdr:nvPicPr>
        <xdr:cNvPr id="1080" name="Image 64" descr="Y10002L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" y="132235575"/>
          <a:ext cx="234315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48</xdr:row>
      <xdr:rowOff>85725</xdr:rowOff>
    </xdr:from>
    <xdr:to>
      <xdr:col>0</xdr:col>
      <xdr:colOff>2400300</xdr:colOff>
      <xdr:row>48</xdr:row>
      <xdr:rowOff>2524125</xdr:rowOff>
    </xdr:to>
    <xdr:pic>
      <xdr:nvPicPr>
        <xdr:cNvPr id="1081" name="Image 65" descr="Y11001L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" y="134826375"/>
          <a:ext cx="234315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andaoffprice.com/1350-GUESS-WATCH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60"/>
  <sheetViews>
    <sheetView tabSelected="1" zoomScaleNormal="100" workbookViewId="0">
      <pane ySplit="2" topLeftCell="A3" activePane="bottomLeft" state="frozen"/>
      <selection pane="bottomLeft" activeCell="A2" sqref="A2"/>
    </sheetView>
  </sheetViews>
  <sheetFormatPr defaultRowHeight="15.75"/>
  <cols>
    <col min="1" max="1" width="36" style="1" customWidth="1"/>
    <col min="2" max="2" width="7.5703125" style="1" customWidth="1"/>
    <col min="3" max="3" width="12.85546875" style="1" customWidth="1"/>
    <col min="4" max="4" width="9.85546875" style="1" customWidth="1"/>
    <col min="5" max="5" width="9.28515625" style="1" customWidth="1"/>
    <col min="6" max="6" width="13.140625" style="4" customWidth="1"/>
    <col min="7" max="7" width="13.7109375" style="2" customWidth="1"/>
    <col min="8" max="8" width="20.42578125" style="2" customWidth="1"/>
    <col min="9" max="9" width="13.5703125" style="3" customWidth="1"/>
    <col min="10" max="10" width="19.140625" style="2" customWidth="1"/>
    <col min="11" max="11" width="10.28515625" style="1" bestFit="1" customWidth="1"/>
    <col min="12" max="16384" width="9.140625" style="1"/>
  </cols>
  <sheetData>
    <row r="1" spans="1:11" ht="72.75" customHeight="1" thickBot="1">
      <c r="A1" s="28" t="s">
        <v>146</v>
      </c>
      <c r="B1" s="29"/>
      <c r="C1" s="29"/>
      <c r="D1" s="29"/>
      <c r="E1" s="29"/>
      <c r="F1" s="29"/>
      <c r="G1" s="29"/>
      <c r="H1" s="29"/>
      <c r="I1" s="29"/>
      <c r="J1" s="30"/>
    </row>
    <row r="2" spans="1:11" ht="33.75" customHeight="1" thickBot="1">
      <c r="A2" s="12" t="s">
        <v>105</v>
      </c>
      <c r="B2" s="6" t="s">
        <v>106</v>
      </c>
      <c r="C2" s="6" t="s">
        <v>107</v>
      </c>
      <c r="D2" s="6" t="s">
        <v>108</v>
      </c>
      <c r="E2" s="6" t="s">
        <v>60</v>
      </c>
      <c r="F2" s="7" t="s">
        <v>61</v>
      </c>
      <c r="G2" s="8" t="s">
        <v>109</v>
      </c>
      <c r="H2" s="9" t="s">
        <v>110</v>
      </c>
      <c r="I2" s="10" t="s">
        <v>111</v>
      </c>
      <c r="J2" s="11" t="s">
        <v>112</v>
      </c>
    </row>
    <row r="3" spans="1:11" s="13" customFormat="1" ht="246" customHeight="1" thickBot="1">
      <c r="A3" s="14"/>
      <c r="B3" s="5" t="s">
        <v>125</v>
      </c>
      <c r="C3" s="15" t="s">
        <v>2</v>
      </c>
      <c r="D3" s="15" t="s">
        <v>3</v>
      </c>
      <c r="E3" s="16" t="s">
        <v>126</v>
      </c>
      <c r="F3" s="17">
        <v>34</v>
      </c>
      <c r="G3" s="18">
        <v>3299.9</v>
      </c>
      <c r="H3" s="19">
        <f>G3*F3</f>
        <v>112196.6</v>
      </c>
      <c r="I3" s="20">
        <v>509.98500000000001</v>
      </c>
      <c r="J3" s="21">
        <f>I3*F3</f>
        <v>17339.490000000002</v>
      </c>
      <c r="K3" s="22"/>
    </row>
    <row r="4" spans="1:11" s="13" customFormat="1" ht="243" customHeight="1" thickBot="1">
      <c r="A4" s="14"/>
      <c r="B4" s="5" t="s">
        <v>131</v>
      </c>
      <c r="C4" s="15" t="s">
        <v>2</v>
      </c>
      <c r="D4" s="15" t="s">
        <v>3</v>
      </c>
      <c r="E4" s="16" t="s">
        <v>132</v>
      </c>
      <c r="F4" s="17">
        <v>11</v>
      </c>
      <c r="G4" s="18">
        <v>3499.9</v>
      </c>
      <c r="H4" s="19">
        <f t="shared" ref="H4:H59" si="0">G4*F4</f>
        <v>38498.9</v>
      </c>
      <c r="I4" s="20">
        <v>364.99</v>
      </c>
      <c r="J4" s="21">
        <f t="shared" ref="J4:J59" si="1">I4*F4</f>
        <v>4014.8900000000003</v>
      </c>
      <c r="K4" s="22"/>
    </row>
    <row r="5" spans="1:11" s="13" customFormat="1" ht="243" customHeight="1" thickBot="1">
      <c r="A5" s="14"/>
      <c r="B5" s="5" t="s">
        <v>138</v>
      </c>
      <c r="C5" s="15" t="s">
        <v>2</v>
      </c>
      <c r="D5" s="15" t="s">
        <v>3</v>
      </c>
      <c r="E5" s="16" t="s">
        <v>139</v>
      </c>
      <c r="F5" s="17">
        <v>15</v>
      </c>
      <c r="G5" s="18">
        <v>3699.9</v>
      </c>
      <c r="H5" s="19">
        <f t="shared" si="0"/>
        <v>55498.5</v>
      </c>
      <c r="I5" s="20">
        <v>569.98500000000001</v>
      </c>
      <c r="J5" s="21">
        <f t="shared" si="1"/>
        <v>8549.7749999999996</v>
      </c>
      <c r="K5" s="22"/>
    </row>
    <row r="6" spans="1:11" s="13" customFormat="1" ht="243" customHeight="1" thickBot="1">
      <c r="A6" s="14"/>
      <c r="B6" s="5" t="s">
        <v>127</v>
      </c>
      <c r="C6" s="15" t="s">
        <v>2</v>
      </c>
      <c r="D6" s="15" t="s">
        <v>3</v>
      </c>
      <c r="E6" s="16" t="s">
        <v>128</v>
      </c>
      <c r="F6" s="17">
        <v>24</v>
      </c>
      <c r="G6" s="18">
        <v>2990.9</v>
      </c>
      <c r="H6" s="19">
        <f t="shared" si="0"/>
        <v>71781.600000000006</v>
      </c>
      <c r="I6" s="20">
        <v>314.09000000000003</v>
      </c>
      <c r="J6" s="21">
        <f t="shared" si="1"/>
        <v>7538.1600000000008</v>
      </c>
      <c r="K6" s="22"/>
    </row>
    <row r="7" spans="1:11" s="13" customFormat="1" ht="243" customHeight="1" thickBot="1">
      <c r="A7" s="14"/>
      <c r="B7" s="5" t="s">
        <v>97</v>
      </c>
      <c r="C7" s="15" t="s">
        <v>2</v>
      </c>
      <c r="D7" s="15" t="s">
        <v>3</v>
      </c>
      <c r="E7" s="16" t="s">
        <v>98</v>
      </c>
      <c r="F7" s="17">
        <v>36</v>
      </c>
      <c r="G7" s="18">
        <v>2990.9</v>
      </c>
      <c r="H7" s="19">
        <f t="shared" si="0"/>
        <v>107672.40000000001</v>
      </c>
      <c r="I7" s="20">
        <v>559</v>
      </c>
      <c r="J7" s="21">
        <f t="shared" si="1"/>
        <v>20124</v>
      </c>
      <c r="K7" s="22"/>
    </row>
    <row r="8" spans="1:11" s="13" customFormat="1" ht="212.25" customHeight="1" thickBot="1">
      <c r="A8" s="14"/>
      <c r="B8" s="5" t="s">
        <v>9</v>
      </c>
      <c r="C8" s="15" t="s">
        <v>2</v>
      </c>
      <c r="D8" s="15" t="s">
        <v>3</v>
      </c>
      <c r="E8" s="16" t="s">
        <v>10</v>
      </c>
      <c r="F8" s="17">
        <v>73</v>
      </c>
      <c r="G8" s="18">
        <v>1390.9</v>
      </c>
      <c r="H8" s="19">
        <f t="shared" si="0"/>
        <v>101535.70000000001</v>
      </c>
      <c r="I8" s="20">
        <v>270</v>
      </c>
      <c r="J8" s="21">
        <f t="shared" si="1"/>
        <v>19710</v>
      </c>
      <c r="K8" s="22"/>
    </row>
    <row r="9" spans="1:11" s="13" customFormat="1" ht="217.5" customHeight="1" thickBot="1">
      <c r="A9" s="14"/>
      <c r="B9" s="5" t="s">
        <v>11</v>
      </c>
      <c r="C9" s="15" t="s">
        <v>2</v>
      </c>
      <c r="D9" s="15" t="s">
        <v>3</v>
      </c>
      <c r="E9" s="16" t="s">
        <v>12</v>
      </c>
      <c r="F9" s="17">
        <v>177</v>
      </c>
      <c r="G9" s="18">
        <v>1390.9</v>
      </c>
      <c r="H9" s="19">
        <f t="shared" si="0"/>
        <v>246189.30000000002</v>
      </c>
      <c r="I9" s="20">
        <v>270</v>
      </c>
      <c r="J9" s="21">
        <f t="shared" si="1"/>
        <v>47790</v>
      </c>
      <c r="K9" s="22"/>
    </row>
    <row r="10" spans="1:11" s="13" customFormat="1" ht="217.5" customHeight="1" thickBot="1">
      <c r="A10" s="14"/>
      <c r="B10" s="5" t="s">
        <v>4</v>
      </c>
      <c r="C10" s="15" t="s">
        <v>2</v>
      </c>
      <c r="D10" s="15" t="s">
        <v>3</v>
      </c>
      <c r="E10" s="16" t="s">
        <v>5</v>
      </c>
      <c r="F10" s="17">
        <v>469</v>
      </c>
      <c r="G10" s="18">
        <v>1790.9</v>
      </c>
      <c r="H10" s="19">
        <f t="shared" si="0"/>
        <v>839932.10000000009</v>
      </c>
      <c r="I10" s="20">
        <v>340</v>
      </c>
      <c r="J10" s="21">
        <f t="shared" si="1"/>
        <v>159460</v>
      </c>
      <c r="K10" s="22"/>
    </row>
    <row r="11" spans="1:11" s="13" customFormat="1" ht="252.75" customHeight="1" thickBot="1">
      <c r="A11" s="14"/>
      <c r="B11" s="5" t="s">
        <v>6</v>
      </c>
      <c r="C11" s="15" t="s">
        <v>2</v>
      </c>
      <c r="D11" s="15" t="s">
        <v>3</v>
      </c>
      <c r="E11" s="16" t="s">
        <v>7</v>
      </c>
      <c r="F11" s="17">
        <v>186</v>
      </c>
      <c r="G11" s="18">
        <v>1790.9</v>
      </c>
      <c r="H11" s="19">
        <f t="shared" si="0"/>
        <v>333107.40000000002</v>
      </c>
      <c r="I11" s="20">
        <v>345</v>
      </c>
      <c r="J11" s="21">
        <f t="shared" si="1"/>
        <v>64170</v>
      </c>
      <c r="K11" s="22"/>
    </row>
    <row r="12" spans="1:11" s="13" customFormat="1" ht="227.25" customHeight="1" thickBot="1">
      <c r="A12" s="14"/>
      <c r="B12" s="5" t="s">
        <v>113</v>
      </c>
      <c r="C12" s="15" t="s">
        <v>0</v>
      </c>
      <c r="D12" s="15" t="s">
        <v>42</v>
      </c>
      <c r="E12" s="16" t="s">
        <v>114</v>
      </c>
      <c r="F12" s="17">
        <v>22</v>
      </c>
      <c r="G12" s="18">
        <v>319.89999999999998</v>
      </c>
      <c r="H12" s="19">
        <f t="shared" si="0"/>
        <v>7037.7999999999993</v>
      </c>
      <c r="I12" s="20">
        <v>62.984999999999992</v>
      </c>
      <c r="J12" s="21">
        <f t="shared" si="1"/>
        <v>1385.6699999999998</v>
      </c>
      <c r="K12" s="22"/>
    </row>
    <row r="13" spans="1:11" s="13" customFormat="1" ht="227.25" customHeight="1" thickBot="1">
      <c r="A13" s="14"/>
      <c r="B13" s="5" t="s">
        <v>133</v>
      </c>
      <c r="C13" s="15" t="s">
        <v>0</v>
      </c>
      <c r="D13" s="15" t="s">
        <v>3</v>
      </c>
      <c r="E13" s="16" t="s">
        <v>134</v>
      </c>
      <c r="F13" s="17">
        <v>12</v>
      </c>
      <c r="G13" s="18">
        <v>339.9</v>
      </c>
      <c r="H13" s="19">
        <f t="shared" si="0"/>
        <v>4078.7999999999997</v>
      </c>
      <c r="I13" s="20">
        <v>65.984999999999985</v>
      </c>
      <c r="J13" s="21">
        <f t="shared" si="1"/>
        <v>791.81999999999982</v>
      </c>
      <c r="K13" s="22"/>
    </row>
    <row r="14" spans="1:11" s="13" customFormat="1" ht="227.25" customHeight="1" thickBot="1">
      <c r="A14" s="14"/>
      <c r="B14" s="5" t="s">
        <v>102</v>
      </c>
      <c r="C14" s="15" t="s">
        <v>103</v>
      </c>
      <c r="D14" s="15" t="s">
        <v>3</v>
      </c>
      <c r="E14" s="16">
        <v>91661408731</v>
      </c>
      <c r="F14" s="17">
        <v>99</v>
      </c>
      <c r="G14" s="18">
        <v>499.9</v>
      </c>
      <c r="H14" s="19">
        <f t="shared" si="0"/>
        <v>49490.1</v>
      </c>
      <c r="I14" s="20">
        <v>109</v>
      </c>
      <c r="J14" s="21">
        <f t="shared" si="1"/>
        <v>10791</v>
      </c>
      <c r="K14" s="22"/>
    </row>
    <row r="15" spans="1:11" s="13" customFormat="1" ht="227.25" customHeight="1" thickBot="1">
      <c r="A15" s="14"/>
      <c r="B15" s="5" t="s">
        <v>89</v>
      </c>
      <c r="C15" s="15" t="s">
        <v>0</v>
      </c>
      <c r="D15" s="15" t="s">
        <v>3</v>
      </c>
      <c r="E15" s="16" t="s">
        <v>90</v>
      </c>
      <c r="F15" s="17">
        <v>20</v>
      </c>
      <c r="G15" s="18">
        <v>499.9</v>
      </c>
      <c r="H15" s="19">
        <f t="shared" si="0"/>
        <v>9998</v>
      </c>
      <c r="I15" s="20">
        <v>109</v>
      </c>
      <c r="J15" s="21">
        <f t="shared" si="1"/>
        <v>2180</v>
      </c>
      <c r="K15" s="22"/>
    </row>
    <row r="16" spans="1:11" s="13" customFormat="1" ht="227.25" customHeight="1" thickBot="1">
      <c r="A16" s="14"/>
      <c r="B16" s="5" t="s">
        <v>38</v>
      </c>
      <c r="C16" s="15" t="s">
        <v>2</v>
      </c>
      <c r="D16" s="15" t="s">
        <v>3</v>
      </c>
      <c r="E16" s="16" t="s">
        <v>39</v>
      </c>
      <c r="F16" s="17">
        <v>44</v>
      </c>
      <c r="G16" s="18">
        <v>599.9</v>
      </c>
      <c r="H16" s="19">
        <f t="shared" si="0"/>
        <v>26395.599999999999</v>
      </c>
      <c r="I16" s="20">
        <v>129</v>
      </c>
      <c r="J16" s="21">
        <f t="shared" si="1"/>
        <v>5676</v>
      </c>
      <c r="K16" s="22"/>
    </row>
    <row r="17" spans="1:11" s="13" customFormat="1" ht="227.25" customHeight="1" thickBot="1">
      <c r="A17" s="14"/>
      <c r="B17" s="5" t="s">
        <v>56</v>
      </c>
      <c r="C17" s="15" t="s">
        <v>0</v>
      </c>
      <c r="D17" s="15" t="s">
        <v>42</v>
      </c>
      <c r="E17" s="16" t="s">
        <v>57</v>
      </c>
      <c r="F17" s="17">
        <v>54</v>
      </c>
      <c r="G17" s="18">
        <v>269.89999999999998</v>
      </c>
      <c r="H17" s="19">
        <f t="shared" si="0"/>
        <v>14574.599999999999</v>
      </c>
      <c r="I17" s="20">
        <v>69</v>
      </c>
      <c r="J17" s="21">
        <f t="shared" si="1"/>
        <v>3726</v>
      </c>
      <c r="K17" s="22"/>
    </row>
    <row r="18" spans="1:11" s="13" customFormat="1" ht="227.25" customHeight="1" thickBot="1">
      <c r="A18" s="14"/>
      <c r="B18" s="5" t="s">
        <v>99</v>
      </c>
      <c r="C18" s="15" t="s">
        <v>2</v>
      </c>
      <c r="D18" s="15" t="s">
        <v>100</v>
      </c>
      <c r="E18" s="16" t="s">
        <v>101</v>
      </c>
      <c r="F18" s="17">
        <v>13</v>
      </c>
      <c r="G18" s="18">
        <v>999.9</v>
      </c>
      <c r="H18" s="19">
        <f t="shared" si="0"/>
        <v>12998.699999999999</v>
      </c>
      <c r="I18" s="20">
        <v>199</v>
      </c>
      <c r="J18" s="21">
        <f t="shared" si="1"/>
        <v>2587</v>
      </c>
      <c r="K18" s="22"/>
    </row>
    <row r="19" spans="1:11" s="13" customFormat="1" ht="227.25" customHeight="1" thickBot="1">
      <c r="A19" s="14"/>
      <c r="B19" s="5" t="s">
        <v>82</v>
      </c>
      <c r="C19" s="15" t="s">
        <v>0</v>
      </c>
      <c r="D19" s="15" t="s">
        <v>18</v>
      </c>
      <c r="E19" s="16" t="s">
        <v>83</v>
      </c>
      <c r="F19" s="17">
        <v>21</v>
      </c>
      <c r="G19" s="18">
        <v>699.9</v>
      </c>
      <c r="H19" s="19">
        <f t="shared" si="0"/>
        <v>14697.9</v>
      </c>
      <c r="I19" s="20">
        <v>145</v>
      </c>
      <c r="J19" s="21">
        <f t="shared" si="1"/>
        <v>3045</v>
      </c>
      <c r="K19" s="22"/>
    </row>
    <row r="20" spans="1:11" s="13" customFormat="1" ht="227.25" customHeight="1" thickBot="1">
      <c r="A20" s="14"/>
      <c r="B20" s="5" t="s">
        <v>72</v>
      </c>
      <c r="C20" s="15" t="s">
        <v>0</v>
      </c>
      <c r="D20" s="15" t="s">
        <v>18</v>
      </c>
      <c r="E20" s="16" t="s">
        <v>73</v>
      </c>
      <c r="F20" s="17">
        <v>55</v>
      </c>
      <c r="G20" s="18">
        <v>749.9</v>
      </c>
      <c r="H20" s="19">
        <f t="shared" si="0"/>
        <v>41244.5</v>
      </c>
      <c r="I20" s="20">
        <v>155</v>
      </c>
      <c r="J20" s="21">
        <f t="shared" si="1"/>
        <v>8525</v>
      </c>
      <c r="K20" s="22"/>
    </row>
    <row r="21" spans="1:11" s="13" customFormat="1" ht="227.25" customHeight="1" thickBot="1">
      <c r="A21" s="14"/>
      <c r="B21" s="5" t="s">
        <v>17</v>
      </c>
      <c r="C21" s="15" t="s">
        <v>0</v>
      </c>
      <c r="D21" s="15" t="s">
        <v>18</v>
      </c>
      <c r="E21" s="16" t="s">
        <v>19</v>
      </c>
      <c r="F21" s="17">
        <v>94</v>
      </c>
      <c r="G21" s="18">
        <v>799.9</v>
      </c>
      <c r="H21" s="19">
        <f t="shared" si="0"/>
        <v>75190.599999999991</v>
      </c>
      <c r="I21" s="20">
        <v>165</v>
      </c>
      <c r="J21" s="21">
        <f t="shared" si="1"/>
        <v>15510</v>
      </c>
      <c r="K21" s="22"/>
    </row>
    <row r="22" spans="1:11" s="13" customFormat="1" ht="227.25" customHeight="1" thickBot="1">
      <c r="A22" s="14"/>
      <c r="B22" s="5" t="s">
        <v>67</v>
      </c>
      <c r="C22" s="15" t="s">
        <v>0</v>
      </c>
      <c r="D22" s="15" t="s">
        <v>18</v>
      </c>
      <c r="E22" s="16" t="s">
        <v>68</v>
      </c>
      <c r="F22" s="17">
        <v>69</v>
      </c>
      <c r="G22" s="18">
        <v>699.9</v>
      </c>
      <c r="H22" s="19">
        <f t="shared" si="0"/>
        <v>48293.1</v>
      </c>
      <c r="I22" s="20">
        <v>145</v>
      </c>
      <c r="J22" s="21">
        <f t="shared" si="1"/>
        <v>10005</v>
      </c>
      <c r="K22" s="22"/>
    </row>
    <row r="23" spans="1:11" s="13" customFormat="1" ht="227.25" customHeight="1" thickBot="1">
      <c r="A23" s="14"/>
      <c r="B23" s="5" t="s">
        <v>21</v>
      </c>
      <c r="C23" s="15" t="s">
        <v>0</v>
      </c>
      <c r="D23" s="15" t="s">
        <v>18</v>
      </c>
      <c r="E23" s="16" t="s">
        <v>22</v>
      </c>
      <c r="F23" s="17">
        <v>82</v>
      </c>
      <c r="G23" s="18">
        <v>749.9</v>
      </c>
      <c r="H23" s="19">
        <f t="shared" si="0"/>
        <v>61491.799999999996</v>
      </c>
      <c r="I23" s="20">
        <v>155</v>
      </c>
      <c r="J23" s="21">
        <f t="shared" si="1"/>
        <v>12710</v>
      </c>
      <c r="K23" s="22"/>
    </row>
    <row r="24" spans="1:11" s="13" customFormat="1" ht="227.25" customHeight="1" thickBot="1">
      <c r="A24" s="14"/>
      <c r="B24" s="5" t="s">
        <v>115</v>
      </c>
      <c r="C24" s="15" t="s">
        <v>30</v>
      </c>
      <c r="D24" s="15" t="s">
        <v>116</v>
      </c>
      <c r="E24" s="16" t="s">
        <v>117</v>
      </c>
      <c r="F24" s="17">
        <v>20</v>
      </c>
      <c r="G24" s="18">
        <v>389.9</v>
      </c>
      <c r="H24" s="19">
        <f t="shared" si="0"/>
        <v>7798</v>
      </c>
      <c r="I24" s="20">
        <v>73.484999999999985</v>
      </c>
      <c r="J24" s="21">
        <f t="shared" si="1"/>
        <v>1469.6999999999998</v>
      </c>
      <c r="K24" s="22"/>
    </row>
    <row r="25" spans="1:11" s="13" customFormat="1" ht="227.25" customHeight="1" thickBot="1">
      <c r="A25" s="14"/>
      <c r="B25" s="5" t="s">
        <v>123</v>
      </c>
      <c r="C25" s="15" t="s">
        <v>30</v>
      </c>
      <c r="D25" s="15" t="s">
        <v>116</v>
      </c>
      <c r="E25" s="16" t="s">
        <v>124</v>
      </c>
      <c r="F25" s="17">
        <v>16</v>
      </c>
      <c r="G25" s="18">
        <v>459.9</v>
      </c>
      <c r="H25" s="19">
        <f t="shared" si="0"/>
        <v>7358.4</v>
      </c>
      <c r="I25" s="20">
        <v>83.984999999999999</v>
      </c>
      <c r="J25" s="21">
        <f t="shared" si="1"/>
        <v>1343.76</v>
      </c>
      <c r="K25" s="22"/>
    </row>
    <row r="26" spans="1:11" s="13" customFormat="1" ht="227.25" customHeight="1" thickBot="1">
      <c r="A26" s="14"/>
      <c r="B26" s="5" t="s">
        <v>118</v>
      </c>
      <c r="C26" s="15" t="s">
        <v>30</v>
      </c>
      <c r="D26" s="15" t="s">
        <v>116</v>
      </c>
      <c r="E26" s="16" t="s">
        <v>119</v>
      </c>
      <c r="F26" s="17">
        <v>3</v>
      </c>
      <c r="G26" s="18">
        <v>389.9</v>
      </c>
      <c r="H26" s="19">
        <f t="shared" si="0"/>
        <v>1169.6999999999998</v>
      </c>
      <c r="I26" s="20">
        <v>73.484999999999985</v>
      </c>
      <c r="J26" s="21">
        <f t="shared" si="1"/>
        <v>220.45499999999996</v>
      </c>
      <c r="K26" s="22"/>
    </row>
    <row r="27" spans="1:11" s="13" customFormat="1" ht="227.25" customHeight="1" thickBot="1">
      <c r="A27" s="14"/>
      <c r="B27" s="5" t="s">
        <v>142</v>
      </c>
      <c r="C27" s="15" t="s">
        <v>30</v>
      </c>
      <c r="D27" s="15" t="s">
        <v>116</v>
      </c>
      <c r="E27" s="16" t="s">
        <v>143</v>
      </c>
      <c r="F27" s="17">
        <v>9</v>
      </c>
      <c r="G27" s="18">
        <v>499.9</v>
      </c>
      <c r="H27" s="19">
        <f t="shared" si="0"/>
        <v>4499.0999999999995</v>
      </c>
      <c r="I27" s="20">
        <v>89.984999999999999</v>
      </c>
      <c r="J27" s="21">
        <f t="shared" si="1"/>
        <v>809.86500000000001</v>
      </c>
      <c r="K27" s="22"/>
    </row>
    <row r="28" spans="1:11" s="13" customFormat="1" ht="227.25" customHeight="1" thickBot="1">
      <c r="A28" s="14"/>
      <c r="B28" s="5" t="s">
        <v>135</v>
      </c>
      <c r="C28" s="15" t="s">
        <v>2</v>
      </c>
      <c r="D28" s="15" t="s">
        <v>136</v>
      </c>
      <c r="E28" s="16" t="s">
        <v>137</v>
      </c>
      <c r="F28" s="17">
        <v>13</v>
      </c>
      <c r="G28" s="18">
        <v>2290.9</v>
      </c>
      <c r="H28" s="19">
        <f t="shared" si="0"/>
        <v>29781.7</v>
      </c>
      <c r="I28" s="20">
        <v>244.09000000000003</v>
      </c>
      <c r="J28" s="21">
        <f t="shared" si="1"/>
        <v>3173.1700000000005</v>
      </c>
      <c r="K28" s="22"/>
    </row>
    <row r="29" spans="1:11" s="13" customFormat="1" ht="227.25" customHeight="1" thickBot="1">
      <c r="A29" s="14"/>
      <c r="B29" s="5" t="s">
        <v>43</v>
      </c>
      <c r="C29" s="15" t="s">
        <v>0</v>
      </c>
      <c r="D29" s="15" t="s">
        <v>44</v>
      </c>
      <c r="E29" s="16" t="s">
        <v>45</v>
      </c>
      <c r="F29" s="17">
        <v>88</v>
      </c>
      <c r="G29" s="18">
        <v>479.9</v>
      </c>
      <c r="H29" s="19">
        <f t="shared" si="0"/>
        <v>42231.199999999997</v>
      </c>
      <c r="I29" s="20">
        <v>105</v>
      </c>
      <c r="J29" s="21">
        <f t="shared" si="1"/>
        <v>9240</v>
      </c>
      <c r="K29" s="22"/>
    </row>
    <row r="30" spans="1:11" s="13" customFormat="1" ht="227.25" customHeight="1" thickBot="1">
      <c r="A30" s="14"/>
      <c r="B30" s="5" t="s">
        <v>58</v>
      </c>
      <c r="C30" s="15" t="s">
        <v>0</v>
      </c>
      <c r="D30" s="15" t="s">
        <v>44</v>
      </c>
      <c r="E30" s="16" t="s">
        <v>59</v>
      </c>
      <c r="F30" s="17">
        <v>21</v>
      </c>
      <c r="G30" s="18">
        <v>269.89999999999998</v>
      </c>
      <c r="H30" s="19">
        <f t="shared" si="0"/>
        <v>5667.9</v>
      </c>
      <c r="I30" s="20">
        <v>69</v>
      </c>
      <c r="J30" s="21">
        <f t="shared" si="1"/>
        <v>1449</v>
      </c>
      <c r="K30" s="22"/>
    </row>
    <row r="31" spans="1:11" s="13" customFormat="1" ht="227.25" customHeight="1" thickBot="1">
      <c r="A31" s="14"/>
      <c r="B31" s="5" t="s">
        <v>50</v>
      </c>
      <c r="C31" s="15" t="s">
        <v>2</v>
      </c>
      <c r="D31" s="15" t="s">
        <v>44</v>
      </c>
      <c r="E31" s="16" t="s">
        <v>51</v>
      </c>
      <c r="F31" s="17">
        <v>314</v>
      </c>
      <c r="G31" s="18">
        <v>379.9</v>
      </c>
      <c r="H31" s="19">
        <f t="shared" si="0"/>
        <v>119288.59999999999</v>
      </c>
      <c r="I31" s="20">
        <v>89</v>
      </c>
      <c r="J31" s="21">
        <f t="shared" si="1"/>
        <v>27946</v>
      </c>
      <c r="K31" s="22"/>
    </row>
    <row r="32" spans="1:11" s="13" customFormat="1" ht="227.25" customHeight="1" thickBot="1">
      <c r="A32" s="14"/>
      <c r="B32" s="5" t="s">
        <v>23</v>
      </c>
      <c r="C32" s="15" t="s">
        <v>0</v>
      </c>
      <c r="D32" s="15" t="s">
        <v>13</v>
      </c>
      <c r="E32" s="16" t="s">
        <v>24</v>
      </c>
      <c r="F32" s="17">
        <v>156</v>
      </c>
      <c r="G32" s="18">
        <v>689.9</v>
      </c>
      <c r="H32" s="19">
        <f t="shared" si="0"/>
        <v>107624.4</v>
      </c>
      <c r="I32" s="20">
        <v>145</v>
      </c>
      <c r="J32" s="21">
        <f t="shared" si="1"/>
        <v>22620</v>
      </c>
      <c r="K32" s="22"/>
    </row>
    <row r="33" spans="1:18" s="13" customFormat="1" ht="227.25" customHeight="1" thickBot="1">
      <c r="A33" s="14"/>
      <c r="B33" s="5" t="s">
        <v>91</v>
      </c>
      <c r="C33" s="15" t="s">
        <v>2</v>
      </c>
      <c r="D33" s="15" t="s">
        <v>8</v>
      </c>
      <c r="E33" s="16" t="s">
        <v>92</v>
      </c>
      <c r="F33" s="17">
        <v>56</v>
      </c>
      <c r="G33" s="18">
        <v>1290.9000000000001</v>
      </c>
      <c r="H33" s="19">
        <f t="shared" si="0"/>
        <v>72290.400000000009</v>
      </c>
      <c r="I33" s="20">
        <v>255</v>
      </c>
      <c r="J33" s="21">
        <f t="shared" si="1"/>
        <v>14280</v>
      </c>
      <c r="K33" s="22"/>
    </row>
    <row r="34" spans="1:18" s="13" customFormat="1" ht="227.25" customHeight="1" thickBot="1">
      <c r="A34" s="14"/>
      <c r="B34" s="5" t="s">
        <v>80</v>
      </c>
      <c r="C34" s="15" t="s">
        <v>0</v>
      </c>
      <c r="D34" s="15" t="s">
        <v>8</v>
      </c>
      <c r="E34" s="16" t="s">
        <v>81</v>
      </c>
      <c r="F34" s="17">
        <v>30</v>
      </c>
      <c r="G34" s="18">
        <v>619.9</v>
      </c>
      <c r="H34" s="19">
        <f t="shared" si="0"/>
        <v>18597</v>
      </c>
      <c r="I34" s="20">
        <v>130</v>
      </c>
      <c r="J34" s="21">
        <f t="shared" si="1"/>
        <v>3900</v>
      </c>
      <c r="K34" s="22"/>
    </row>
    <row r="35" spans="1:18" s="13" customFormat="1" ht="227.25" customHeight="1" thickBot="1">
      <c r="A35" s="14"/>
      <c r="B35" s="5" t="s">
        <v>144</v>
      </c>
      <c r="C35" s="15" t="s">
        <v>2</v>
      </c>
      <c r="D35" s="15" t="s">
        <v>8</v>
      </c>
      <c r="E35" s="16">
        <v>91661408519</v>
      </c>
      <c r="F35" s="17">
        <v>10</v>
      </c>
      <c r="G35" s="18">
        <v>1239.9000000000001</v>
      </c>
      <c r="H35" s="19">
        <f t="shared" si="0"/>
        <v>12399</v>
      </c>
      <c r="I35" s="20">
        <v>138.99</v>
      </c>
      <c r="J35" s="21">
        <f t="shared" si="1"/>
        <v>1389.9</v>
      </c>
      <c r="K35" s="22"/>
    </row>
    <row r="36" spans="1:18" s="13" customFormat="1" ht="227.25" customHeight="1" thickBot="1">
      <c r="A36" s="14"/>
      <c r="B36" s="5" t="s">
        <v>34</v>
      </c>
      <c r="C36" s="15" t="s">
        <v>2</v>
      </c>
      <c r="D36" s="15" t="s">
        <v>8</v>
      </c>
      <c r="E36" s="16" t="s">
        <v>35</v>
      </c>
      <c r="F36" s="17">
        <v>123</v>
      </c>
      <c r="G36" s="18">
        <v>699.9</v>
      </c>
      <c r="H36" s="19">
        <f t="shared" si="0"/>
        <v>86087.7</v>
      </c>
      <c r="I36" s="20">
        <v>145</v>
      </c>
      <c r="J36" s="21">
        <f t="shared" si="1"/>
        <v>17835</v>
      </c>
      <c r="K36" s="22"/>
    </row>
    <row r="37" spans="1:18" s="13" customFormat="1" ht="227.25" customHeight="1" thickBot="1">
      <c r="A37" s="14"/>
      <c r="B37" s="5" t="s">
        <v>14</v>
      </c>
      <c r="C37" s="15" t="s">
        <v>0</v>
      </c>
      <c r="D37" s="15" t="s">
        <v>15</v>
      </c>
      <c r="E37" s="16" t="s">
        <v>16</v>
      </c>
      <c r="F37" s="17">
        <v>145</v>
      </c>
      <c r="G37" s="18">
        <v>829.9</v>
      </c>
      <c r="H37" s="19">
        <f t="shared" si="0"/>
        <v>120335.5</v>
      </c>
      <c r="I37" s="20">
        <v>169</v>
      </c>
      <c r="J37" s="21">
        <f t="shared" si="1"/>
        <v>24505</v>
      </c>
      <c r="K37" s="22"/>
    </row>
    <row r="38" spans="1:18" s="13" customFormat="1" ht="227.25" customHeight="1" thickBot="1">
      <c r="A38" s="14"/>
      <c r="B38" s="5" t="s">
        <v>40</v>
      </c>
      <c r="C38" s="15" t="s">
        <v>30</v>
      </c>
      <c r="D38" s="15" t="s">
        <v>31</v>
      </c>
      <c r="E38" s="16" t="s">
        <v>41</v>
      </c>
      <c r="F38" s="17">
        <v>234</v>
      </c>
      <c r="G38" s="18">
        <v>599.9</v>
      </c>
      <c r="H38" s="19">
        <f t="shared" si="0"/>
        <v>140376.6</v>
      </c>
      <c r="I38" s="20">
        <v>129</v>
      </c>
      <c r="J38" s="21">
        <f t="shared" si="1"/>
        <v>30186</v>
      </c>
      <c r="K38" s="22"/>
      <c r="R38" s="13" t="s">
        <v>104</v>
      </c>
    </row>
    <row r="39" spans="1:18" s="13" customFormat="1" ht="227.25" customHeight="1" thickBot="1">
      <c r="A39" s="14"/>
      <c r="B39" s="5" t="s">
        <v>36</v>
      </c>
      <c r="C39" s="15" t="s">
        <v>30</v>
      </c>
      <c r="D39" s="15" t="s">
        <v>31</v>
      </c>
      <c r="E39" s="16" t="s">
        <v>37</v>
      </c>
      <c r="F39" s="17">
        <v>160</v>
      </c>
      <c r="G39" s="18">
        <v>649.9</v>
      </c>
      <c r="H39" s="19">
        <f t="shared" si="0"/>
        <v>103984</v>
      </c>
      <c r="I39" s="20">
        <v>139</v>
      </c>
      <c r="J39" s="21">
        <f t="shared" si="1"/>
        <v>22240</v>
      </c>
      <c r="K39" s="22"/>
    </row>
    <row r="40" spans="1:18" s="13" customFormat="1" ht="227.25" customHeight="1" thickBot="1">
      <c r="A40" s="14"/>
      <c r="B40" s="5" t="s">
        <v>25</v>
      </c>
      <c r="C40" s="15" t="s">
        <v>0</v>
      </c>
      <c r="D40" s="15" t="s">
        <v>26</v>
      </c>
      <c r="E40" s="16" t="s">
        <v>27</v>
      </c>
      <c r="F40" s="17">
        <v>246</v>
      </c>
      <c r="G40" s="18">
        <v>649.9</v>
      </c>
      <c r="H40" s="19">
        <f t="shared" si="0"/>
        <v>159875.4</v>
      </c>
      <c r="I40" s="20">
        <v>139</v>
      </c>
      <c r="J40" s="21">
        <f t="shared" si="1"/>
        <v>34194</v>
      </c>
      <c r="K40" s="22"/>
    </row>
    <row r="41" spans="1:18" s="13" customFormat="1" ht="227.25" customHeight="1" thickBot="1">
      <c r="A41" s="14"/>
      <c r="B41" s="5" t="s">
        <v>28</v>
      </c>
      <c r="C41" s="15" t="s">
        <v>0</v>
      </c>
      <c r="D41" s="15" t="s">
        <v>26</v>
      </c>
      <c r="E41" s="16" t="s">
        <v>29</v>
      </c>
      <c r="F41" s="17">
        <v>95</v>
      </c>
      <c r="G41" s="18">
        <v>649.9</v>
      </c>
      <c r="H41" s="19">
        <f t="shared" si="0"/>
        <v>61740.5</v>
      </c>
      <c r="I41" s="20">
        <v>139</v>
      </c>
      <c r="J41" s="21">
        <f t="shared" si="1"/>
        <v>13205</v>
      </c>
      <c r="K41" s="22"/>
    </row>
    <row r="42" spans="1:18" s="13" customFormat="1" ht="227.25" customHeight="1" thickBot="1">
      <c r="A42" s="14"/>
      <c r="B42" s="5" t="s">
        <v>76</v>
      </c>
      <c r="C42" s="15" t="s">
        <v>0</v>
      </c>
      <c r="D42" s="15" t="s">
        <v>20</v>
      </c>
      <c r="E42" s="16" t="s">
        <v>77</v>
      </c>
      <c r="F42" s="17">
        <v>36</v>
      </c>
      <c r="G42" s="18">
        <v>699.9</v>
      </c>
      <c r="H42" s="19">
        <f t="shared" si="0"/>
        <v>25196.399999999998</v>
      </c>
      <c r="I42" s="20">
        <v>145</v>
      </c>
      <c r="J42" s="21">
        <f t="shared" si="1"/>
        <v>5220</v>
      </c>
      <c r="K42" s="22"/>
    </row>
    <row r="43" spans="1:18" s="13" customFormat="1" ht="227.25" customHeight="1" thickBot="1">
      <c r="A43" s="14"/>
      <c r="B43" s="5" t="s">
        <v>32</v>
      </c>
      <c r="C43" s="15" t="s">
        <v>0</v>
      </c>
      <c r="D43" s="15" t="s">
        <v>20</v>
      </c>
      <c r="E43" s="16" t="s">
        <v>33</v>
      </c>
      <c r="F43" s="17">
        <v>23</v>
      </c>
      <c r="G43" s="18">
        <v>799.9</v>
      </c>
      <c r="H43" s="19">
        <f t="shared" si="0"/>
        <v>18397.7</v>
      </c>
      <c r="I43" s="20">
        <v>165</v>
      </c>
      <c r="J43" s="21">
        <f t="shared" si="1"/>
        <v>3795</v>
      </c>
      <c r="K43" s="22"/>
    </row>
    <row r="44" spans="1:18" s="13" customFormat="1" ht="227.25" customHeight="1" thickBot="1">
      <c r="A44" s="14"/>
      <c r="B44" s="5" t="s">
        <v>120</v>
      </c>
      <c r="C44" s="15" t="s">
        <v>30</v>
      </c>
      <c r="D44" s="15" t="s">
        <v>121</v>
      </c>
      <c r="E44" s="16" t="s">
        <v>122</v>
      </c>
      <c r="F44" s="17">
        <v>9</v>
      </c>
      <c r="G44" s="18">
        <v>209.9</v>
      </c>
      <c r="H44" s="19">
        <f t="shared" si="0"/>
        <v>1889.1000000000001</v>
      </c>
      <c r="I44" s="20">
        <v>46.484999999999999</v>
      </c>
      <c r="J44" s="21">
        <f t="shared" si="1"/>
        <v>418.36500000000001</v>
      </c>
      <c r="K44" s="22"/>
    </row>
    <row r="45" spans="1:18" s="13" customFormat="1" ht="227.25" customHeight="1" thickBot="1">
      <c r="A45" s="14"/>
      <c r="B45" s="5" t="s">
        <v>84</v>
      </c>
      <c r="C45" s="15" t="s">
        <v>30</v>
      </c>
      <c r="D45" s="15" t="s">
        <v>85</v>
      </c>
      <c r="E45" s="16" t="s">
        <v>86</v>
      </c>
      <c r="F45" s="17">
        <v>27</v>
      </c>
      <c r="G45" s="18">
        <v>439.9</v>
      </c>
      <c r="H45" s="19">
        <f t="shared" si="0"/>
        <v>11877.3</v>
      </c>
      <c r="I45" s="20">
        <v>99</v>
      </c>
      <c r="J45" s="21">
        <f t="shared" si="1"/>
        <v>2673</v>
      </c>
      <c r="K45" s="22"/>
    </row>
    <row r="46" spans="1:18" s="13" customFormat="1" ht="227.25" customHeight="1" thickBot="1">
      <c r="A46" s="14"/>
      <c r="B46" s="5" t="s">
        <v>46</v>
      </c>
      <c r="C46" s="15" t="s">
        <v>0</v>
      </c>
      <c r="D46" s="15" t="s">
        <v>1</v>
      </c>
      <c r="E46" s="16" t="s">
        <v>47</v>
      </c>
      <c r="F46" s="17">
        <v>108</v>
      </c>
      <c r="G46" s="18">
        <v>499.9</v>
      </c>
      <c r="H46" s="19">
        <f t="shared" si="0"/>
        <v>53989.2</v>
      </c>
      <c r="I46" s="20">
        <v>109</v>
      </c>
      <c r="J46" s="21">
        <f t="shared" si="1"/>
        <v>11772</v>
      </c>
      <c r="K46" s="22"/>
    </row>
    <row r="47" spans="1:18" s="13" customFormat="1" ht="227.25" customHeight="1" thickBot="1">
      <c r="A47" s="14"/>
      <c r="B47" s="5" t="s">
        <v>93</v>
      </c>
      <c r="C47" s="15" t="s">
        <v>2</v>
      </c>
      <c r="D47" s="15" t="s">
        <v>1</v>
      </c>
      <c r="E47" s="16" t="s">
        <v>94</v>
      </c>
      <c r="F47" s="17">
        <v>22</v>
      </c>
      <c r="G47" s="18">
        <v>719.9</v>
      </c>
      <c r="H47" s="19">
        <f t="shared" si="0"/>
        <v>15837.8</v>
      </c>
      <c r="I47" s="20">
        <v>149</v>
      </c>
      <c r="J47" s="21">
        <f t="shared" si="1"/>
        <v>3278</v>
      </c>
      <c r="K47" s="22"/>
    </row>
    <row r="48" spans="1:18" s="13" customFormat="1" ht="204" customHeight="1" thickBot="1">
      <c r="A48" s="14"/>
      <c r="B48" s="5" t="s">
        <v>129</v>
      </c>
      <c r="C48" s="15" t="s">
        <v>0</v>
      </c>
      <c r="D48" s="15" t="s">
        <v>1</v>
      </c>
      <c r="E48" s="16" t="s">
        <v>130</v>
      </c>
      <c r="F48" s="17">
        <v>13</v>
      </c>
      <c r="G48" s="18">
        <v>319.89999999999998</v>
      </c>
      <c r="H48" s="19">
        <f t="shared" si="0"/>
        <v>4158.7</v>
      </c>
      <c r="I48" s="20">
        <v>62.984999999999992</v>
      </c>
      <c r="J48" s="21">
        <f t="shared" si="1"/>
        <v>818.80499999999995</v>
      </c>
      <c r="K48" s="22"/>
    </row>
    <row r="49" spans="1:11" s="13" customFormat="1" ht="204" customHeight="1" thickBot="1">
      <c r="A49" s="14"/>
      <c r="B49" s="5" t="s">
        <v>140</v>
      </c>
      <c r="C49" s="15" t="s">
        <v>0</v>
      </c>
      <c r="D49" s="15" t="s">
        <v>1</v>
      </c>
      <c r="E49" s="16" t="s">
        <v>141</v>
      </c>
      <c r="F49" s="17">
        <v>15</v>
      </c>
      <c r="G49" s="18">
        <v>279.89999999999998</v>
      </c>
      <c r="H49" s="19">
        <f t="shared" si="0"/>
        <v>4198.5</v>
      </c>
      <c r="I49" s="20">
        <v>56.984999999999992</v>
      </c>
      <c r="J49" s="21">
        <f t="shared" si="1"/>
        <v>854.77499999999986</v>
      </c>
      <c r="K49" s="22"/>
    </row>
    <row r="50" spans="1:11" s="13" customFormat="1" ht="204" customHeight="1" thickBot="1">
      <c r="A50" s="14"/>
      <c r="B50" s="5" t="s">
        <v>54</v>
      </c>
      <c r="C50" s="15" t="s">
        <v>0</v>
      </c>
      <c r="D50" s="15" t="s">
        <v>1</v>
      </c>
      <c r="E50" s="16" t="s">
        <v>55</v>
      </c>
      <c r="F50" s="17">
        <v>47</v>
      </c>
      <c r="G50" s="18">
        <v>339.9</v>
      </c>
      <c r="H50" s="19">
        <f t="shared" si="0"/>
        <v>15975.3</v>
      </c>
      <c r="I50" s="20">
        <v>79</v>
      </c>
      <c r="J50" s="21">
        <f t="shared" si="1"/>
        <v>3713</v>
      </c>
      <c r="K50" s="22"/>
    </row>
    <row r="51" spans="1:11" s="13" customFormat="1" ht="204" customHeight="1" thickBot="1">
      <c r="A51" s="14"/>
      <c r="B51" s="5" t="s">
        <v>64</v>
      </c>
      <c r="C51" s="15" t="s">
        <v>30</v>
      </c>
      <c r="D51" s="15" t="s">
        <v>65</v>
      </c>
      <c r="E51" s="16" t="s">
        <v>66</v>
      </c>
      <c r="F51" s="17">
        <v>136</v>
      </c>
      <c r="G51" s="18">
        <v>349.9</v>
      </c>
      <c r="H51" s="19">
        <f t="shared" si="0"/>
        <v>47586.399999999994</v>
      </c>
      <c r="I51" s="20">
        <v>85</v>
      </c>
      <c r="J51" s="21">
        <f t="shared" si="1"/>
        <v>11560</v>
      </c>
      <c r="K51" s="22"/>
    </row>
    <row r="52" spans="1:11" s="13" customFormat="1" ht="204" customHeight="1" thickBot="1">
      <c r="A52" s="14"/>
      <c r="B52" s="5" t="s">
        <v>87</v>
      </c>
      <c r="C52" s="15" t="s">
        <v>0</v>
      </c>
      <c r="D52" s="15" t="s">
        <v>42</v>
      </c>
      <c r="E52" s="16" t="s">
        <v>88</v>
      </c>
      <c r="F52" s="17">
        <v>28</v>
      </c>
      <c r="G52" s="18">
        <v>329.9</v>
      </c>
      <c r="H52" s="19">
        <f t="shared" si="0"/>
        <v>9237.1999999999989</v>
      </c>
      <c r="I52" s="20">
        <v>79</v>
      </c>
      <c r="J52" s="21">
        <f t="shared" si="1"/>
        <v>2212</v>
      </c>
      <c r="K52" s="22"/>
    </row>
    <row r="53" spans="1:11" s="13" customFormat="1" ht="204" customHeight="1" thickBot="1">
      <c r="A53" s="14"/>
      <c r="B53" s="5" t="s">
        <v>74</v>
      </c>
      <c r="C53" s="15" t="s">
        <v>0</v>
      </c>
      <c r="D53" s="15" t="s">
        <v>70</v>
      </c>
      <c r="E53" s="16" t="s">
        <v>75</v>
      </c>
      <c r="F53" s="17">
        <v>96</v>
      </c>
      <c r="G53" s="18">
        <v>275</v>
      </c>
      <c r="H53" s="19">
        <f t="shared" si="0"/>
        <v>26400</v>
      </c>
      <c r="I53" s="20">
        <v>69</v>
      </c>
      <c r="J53" s="21">
        <f t="shared" si="1"/>
        <v>6624</v>
      </c>
      <c r="K53" s="22"/>
    </row>
    <row r="54" spans="1:11" s="13" customFormat="1" ht="204" customHeight="1" thickBot="1">
      <c r="A54" s="14"/>
      <c r="B54" s="5" t="s">
        <v>48</v>
      </c>
      <c r="C54" s="15" t="s">
        <v>0</v>
      </c>
      <c r="D54" s="15" t="s">
        <v>1</v>
      </c>
      <c r="E54" s="16" t="s">
        <v>49</v>
      </c>
      <c r="F54" s="17">
        <v>141</v>
      </c>
      <c r="G54" s="18">
        <v>349.9</v>
      </c>
      <c r="H54" s="19">
        <f t="shared" si="0"/>
        <v>49335.899999999994</v>
      </c>
      <c r="I54" s="20">
        <v>85</v>
      </c>
      <c r="J54" s="21">
        <f t="shared" si="1"/>
        <v>11985</v>
      </c>
      <c r="K54" s="22"/>
    </row>
    <row r="55" spans="1:11" s="13" customFormat="1" ht="204" customHeight="1" thickBot="1">
      <c r="A55" s="14"/>
      <c r="B55" s="5" t="s">
        <v>62</v>
      </c>
      <c r="C55" s="15" t="s">
        <v>0</v>
      </c>
      <c r="D55" s="15" t="s">
        <v>1</v>
      </c>
      <c r="E55" s="16" t="s">
        <v>63</v>
      </c>
      <c r="F55" s="17">
        <v>122</v>
      </c>
      <c r="G55" s="18">
        <v>449.9</v>
      </c>
      <c r="H55" s="19">
        <f t="shared" si="0"/>
        <v>54887.799999999996</v>
      </c>
      <c r="I55" s="20">
        <v>100</v>
      </c>
      <c r="J55" s="21">
        <f t="shared" si="1"/>
        <v>12200</v>
      </c>
      <c r="K55" s="22"/>
    </row>
    <row r="56" spans="1:11" s="13" customFormat="1" ht="204" customHeight="1" thickBot="1">
      <c r="A56" s="14"/>
      <c r="B56" s="5" t="s">
        <v>95</v>
      </c>
      <c r="C56" s="15" t="s">
        <v>0</v>
      </c>
      <c r="D56" s="15" t="s">
        <v>1</v>
      </c>
      <c r="E56" s="16" t="s">
        <v>96</v>
      </c>
      <c r="F56" s="17">
        <v>25</v>
      </c>
      <c r="G56" s="18">
        <v>345</v>
      </c>
      <c r="H56" s="19">
        <f t="shared" si="0"/>
        <v>8625</v>
      </c>
      <c r="I56" s="20">
        <v>80</v>
      </c>
      <c r="J56" s="21">
        <f t="shared" si="1"/>
        <v>2000</v>
      </c>
      <c r="K56" s="22"/>
    </row>
    <row r="57" spans="1:11" s="13" customFormat="1" ht="204" customHeight="1" thickBot="1">
      <c r="A57" s="14"/>
      <c r="B57" s="5" t="s">
        <v>52</v>
      </c>
      <c r="C57" s="15" t="s">
        <v>0</v>
      </c>
      <c r="D57" s="15" t="s">
        <v>1</v>
      </c>
      <c r="E57" s="16" t="s">
        <v>53</v>
      </c>
      <c r="F57" s="17">
        <v>151</v>
      </c>
      <c r="G57" s="18">
        <v>349.9</v>
      </c>
      <c r="H57" s="19">
        <f t="shared" si="0"/>
        <v>52834.899999999994</v>
      </c>
      <c r="I57" s="20">
        <v>85</v>
      </c>
      <c r="J57" s="21">
        <f t="shared" si="1"/>
        <v>12835</v>
      </c>
      <c r="K57" s="22"/>
    </row>
    <row r="58" spans="1:11" s="13" customFormat="1" ht="204" customHeight="1" thickBot="1">
      <c r="A58" s="14"/>
      <c r="B58" s="5" t="s">
        <v>78</v>
      </c>
      <c r="C58" s="15" t="s">
        <v>0</v>
      </c>
      <c r="D58" s="15" t="s">
        <v>70</v>
      </c>
      <c r="E58" s="16" t="s">
        <v>79</v>
      </c>
      <c r="F58" s="17">
        <v>49</v>
      </c>
      <c r="G58" s="18">
        <v>275</v>
      </c>
      <c r="H58" s="19">
        <f t="shared" si="0"/>
        <v>13475</v>
      </c>
      <c r="I58" s="20">
        <v>69</v>
      </c>
      <c r="J58" s="21">
        <f t="shared" si="1"/>
        <v>3381</v>
      </c>
      <c r="K58" s="22"/>
    </row>
    <row r="59" spans="1:11" s="13" customFormat="1" ht="204" customHeight="1" thickBot="1">
      <c r="A59" s="14"/>
      <c r="B59" s="5" t="s">
        <v>69</v>
      </c>
      <c r="C59" s="15" t="s">
        <v>0</v>
      </c>
      <c r="D59" s="15" t="s">
        <v>70</v>
      </c>
      <c r="E59" s="16" t="s">
        <v>71</v>
      </c>
      <c r="F59" s="17">
        <v>59</v>
      </c>
      <c r="G59" s="18">
        <v>299.89999999999998</v>
      </c>
      <c r="H59" s="19">
        <f t="shared" si="0"/>
        <v>17694.099999999999</v>
      </c>
      <c r="I59" s="20">
        <v>75</v>
      </c>
      <c r="J59" s="21">
        <f t="shared" si="1"/>
        <v>4425</v>
      </c>
      <c r="K59" s="22"/>
    </row>
    <row r="60" spans="1:11" ht="33.75" thickBot="1">
      <c r="A60" s="31" t="s">
        <v>145</v>
      </c>
      <c r="B60" s="32"/>
      <c r="C60" s="32"/>
      <c r="D60" s="32"/>
      <c r="E60" s="33"/>
      <c r="F60" s="23">
        <f>SUM(F3:F59)</f>
        <v>4456</v>
      </c>
      <c r="G60" s="24">
        <f>H60/F60</f>
        <v>853.81629263913828</v>
      </c>
      <c r="H60" s="27">
        <f>SUM(H3:H59)</f>
        <v>3804605.4000000004</v>
      </c>
      <c r="I60" s="26">
        <f>J60/F60</f>
        <v>169.52437163375225</v>
      </c>
      <c r="J60" s="25">
        <f>SUM(J3:J59)</f>
        <v>755400.60000000009</v>
      </c>
    </row>
  </sheetData>
  <mergeCells count="2">
    <mergeCell ref="A1:J1"/>
    <mergeCell ref="A60:E60"/>
  </mergeCells>
  <phoneticPr fontId="0" type="noConversion"/>
  <hyperlinks>
    <hyperlink ref="A1:J1" r:id="rId1" display="GUESS  WATCHES"/>
  </hyperlinks>
  <printOptions gridLines="1" gridLinesSet="0"/>
  <pageMargins left="0.19685039370078741" right="0.19685039370078741" top="0.39370078740157483" bottom="0.39370078740157483" header="0" footer="0"/>
  <pageSetup paperSize="9" scale="86" fitToHeight="1000" orientation="landscape" r:id="rId2"/>
  <headerFooter scaleWithDoc="0" alignWithMargins="0">
    <oddHeader>&amp;A</oddHeader>
    <oddFooter>Page &amp;P de &amp;N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GUESS  WATCHES  UPDATED DEC 18</vt:lpstr>
      <vt:lpstr>'GUESS  WATCHES  UPDATED DEC 18'!Print_Area</vt:lpstr>
      <vt:lpstr>'GUESS  WATCHES  UPDATED DEC 18'!Print_Titles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pauljv</dc:creator>
  <cp:lastModifiedBy>Emanuele v</cp:lastModifiedBy>
  <cp:lastPrinted>2018-11-25T09:38:36Z</cp:lastPrinted>
  <dcterms:created xsi:type="dcterms:W3CDTF">2018-06-14T13:28:57Z</dcterms:created>
  <dcterms:modified xsi:type="dcterms:W3CDTF">2018-12-10T09:37:24Z</dcterms:modified>
</cp:coreProperties>
</file>