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1115" windowHeight="7845"/>
  </bookViews>
  <sheets>
    <sheet name="Sheet1" sheetId="5" r:id="rId1"/>
  </sheets>
  <definedNames>
    <definedName name="_xlnm._FilterDatabase" localSheetId="0" hidden="1">Sheet1!$A$15:$G$29</definedName>
    <definedName name="_xlnm.Print_Area" localSheetId="0">Sheet1!$A$1:$G$60</definedName>
    <definedName name="_xlnm.Print_Titles" localSheetId="0">Sheet1!$1:$15</definedName>
  </definedNames>
  <calcPr calcId="179017" fullCalcOnLoad="1"/>
</workbook>
</file>

<file path=xl/calcChain.xml><?xml version="1.0" encoding="utf-8"?>
<calcChain xmlns="http://schemas.openxmlformats.org/spreadsheetml/2006/main">
  <c r="G17" i="5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6"/>
  <c r="D51"/>
  <c r="G51"/>
  <c r="G53"/>
</calcChain>
</file>

<file path=xl/sharedStrings.xml><?xml version="1.0" encoding="utf-8"?>
<sst xmlns="http://schemas.openxmlformats.org/spreadsheetml/2006/main" count="92" uniqueCount="70">
  <si>
    <t>To :</t>
  </si>
  <si>
    <t>Attention :</t>
  </si>
  <si>
    <t>Payment Terms</t>
  </si>
  <si>
    <t>Due Date</t>
  </si>
  <si>
    <t>Qty</t>
  </si>
  <si>
    <t>Grand Total</t>
  </si>
  <si>
    <t>Amount (In words)</t>
  </si>
  <si>
    <t>Authorized Signatory</t>
  </si>
  <si>
    <t>Date :</t>
  </si>
  <si>
    <t>Invoice :</t>
  </si>
  <si>
    <t>Reference</t>
  </si>
  <si>
    <t>Item Code</t>
  </si>
  <si>
    <t>Srl No</t>
  </si>
  <si>
    <t>Shipping Terms</t>
  </si>
  <si>
    <t xml:space="preserve">Unit Price </t>
  </si>
  <si>
    <t>Line Total</t>
  </si>
  <si>
    <t>Total Qty</t>
  </si>
  <si>
    <t>Net Total</t>
  </si>
  <si>
    <t>PRADA ATS</t>
  </si>
  <si>
    <t>Color Description</t>
  </si>
  <si>
    <t>BN1841 QXO</t>
  </si>
  <si>
    <t>BT0716 ZOT</t>
  </si>
  <si>
    <t>BT0779 ZMY</t>
  </si>
  <si>
    <t>B4696A 2ADJ</t>
  </si>
  <si>
    <t>B4696G 2FAI</t>
  </si>
  <si>
    <t>B4696G 2ADJ</t>
  </si>
  <si>
    <t>BT0706 ZMY</t>
  </si>
  <si>
    <t>BN1841QXO</t>
  </si>
  <si>
    <t>F0EVI OLEANDRO 1/ OLEANDER1 66</t>
  </si>
  <si>
    <t>F0S73 PAPAYA / PAPAYA 251</t>
  </si>
  <si>
    <t>F0571 OLEANDRO / OLEANDER 300</t>
  </si>
  <si>
    <t>F0136 TURCHESE / TURQUOISE 312</t>
  </si>
  <si>
    <t>F0136 TURCHESE / TURQUOISE 432</t>
  </si>
  <si>
    <t>F0JX5 TABACCO DIS. LOSANGA 221</t>
  </si>
  <si>
    <t>F0MXC BLACK GREY 33</t>
  </si>
  <si>
    <t>F0JY0 CACAO DIS. MEDALLION 96</t>
  </si>
  <si>
    <t>F0LBR ACQUA DIS. CHECK 523</t>
  </si>
  <si>
    <t>F0POW VIOLA DIS. CHECK 575</t>
  </si>
  <si>
    <t>F0136 TURCHESE / TURQUOISE 88</t>
  </si>
  <si>
    <t>F0CTG TURCHESE 1/TURQUOISE 1</t>
  </si>
  <si>
    <t>F0EVI OLEANDRO1/OLEANDER1</t>
  </si>
  <si>
    <t>F0B16 CORDA+BRUCIATO/ROPE+BURNED</t>
  </si>
  <si>
    <t>F0323 GIRASOLE/SUNFLOWER</t>
  </si>
  <si>
    <t>F0571 OLEANDRO/OLEANDER</t>
  </si>
  <si>
    <t>F0S73 PAPAYA/PAPAYA</t>
  </si>
  <si>
    <t>F0011 ROSSO/RED</t>
  </si>
  <si>
    <t>F0JX9 LACCA DIS. SPADE</t>
  </si>
  <si>
    <t>F0F10 NERO DIS. VICHY</t>
  </si>
  <si>
    <t>F0IN FROSSO DIS. VICHY</t>
  </si>
  <si>
    <t>F0JX2 BLUETTE DIS. VICHY</t>
  </si>
  <si>
    <t>F0136 TURCHESE/TURQUOISE</t>
  </si>
  <si>
    <t>F0EEO VIOLA 1/01 /PURPLE</t>
  </si>
  <si>
    <t>F0192 EBANO/EBONY</t>
  </si>
  <si>
    <t>F0230 GUCINE/WISTERIA</t>
  </si>
  <si>
    <t>F0276 ACCIAIO/STEEL</t>
  </si>
  <si>
    <t>F0D64 FOGUA/LEAF</t>
  </si>
  <si>
    <t>F0E18 ALABASTRO/ALABASTER</t>
  </si>
  <si>
    <t>BN1841 UCW</t>
  </si>
  <si>
    <t>BT867A UCW</t>
  </si>
  <si>
    <t>BN2642 ZKI</t>
  </si>
  <si>
    <t>BT0953 ZOT</t>
  </si>
  <si>
    <t>BT0933 ZMY</t>
  </si>
  <si>
    <t>B4696P 2ADJ</t>
  </si>
  <si>
    <t>BT0909 ZOT</t>
  </si>
  <si>
    <t>BP0584 2E2Q</t>
  </si>
  <si>
    <t>B1843M ZMY</t>
  </si>
  <si>
    <t>Sales Invoice</t>
  </si>
  <si>
    <t>Retail Price</t>
  </si>
  <si>
    <t>EURO TWO HUNDRED SEVENTY FOUR THOUSAND EIGHT HUNDRED EIGHTY SEVEN AND 30/100 ONLY</t>
  </si>
  <si>
    <t>AMT-PRA-270118-1683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</si>
</sst>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[$-C09]dd\-mmmm\-yyyy;@"/>
    <numFmt numFmtId="166" formatCode="m/d/yy;@"/>
    <numFmt numFmtId="167" formatCode="_([$€-2]\ * #,##0.00_);_([$€-2]\ * \(#,##0.00\);_([$€-2]\ 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36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>
      <alignment wrapText="1"/>
    </xf>
    <xf numFmtId="0" fontId="2" fillId="0" borderId="0" applyFont="0" applyFill="0" applyBorder="0" applyAlignment="0" applyProtection="0">
      <alignment wrapText="1"/>
    </xf>
    <xf numFmtId="0" fontId="2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0" fontId="11" fillId="0" borderId="0"/>
    <xf numFmtId="0" fontId="2" fillId="0" borderId="0">
      <alignment wrapText="1"/>
    </xf>
    <xf numFmtId="0" fontId="11" fillId="0" borderId="0"/>
    <xf numFmtId="0" fontId="11" fillId="0" borderId="0"/>
    <xf numFmtId="0" fontId="2" fillId="0" borderId="0">
      <alignment wrapText="1"/>
    </xf>
    <xf numFmtId="0" fontId="2" fillId="0" borderId="0" applyFill="0"/>
  </cellStyleXfs>
  <cellXfs count="88">
    <xf numFmtId="0" fontId="0" fillId="0" borderId="0" xfId="0"/>
    <xf numFmtId="164" fontId="5" fillId="2" borderId="0" xfId="2" applyNumberFormat="1" applyFont="1" applyFill="1" applyAlignment="1">
      <alignment vertical="center" wrapText="1"/>
    </xf>
    <xf numFmtId="0" fontId="5" fillId="2" borderId="0" xfId="7" applyFont="1" applyFill="1" applyAlignment="1">
      <alignment vertical="center" wrapText="1"/>
    </xf>
    <xf numFmtId="0" fontId="6" fillId="2" borderId="0" xfId="11" applyFont="1" applyFill="1" applyBorder="1" applyAlignment="1">
      <alignment vertical="center"/>
    </xf>
    <xf numFmtId="0" fontId="7" fillId="2" borderId="0" xfId="1" applyNumberFormat="1" applyFont="1" applyFill="1" applyAlignment="1">
      <alignment horizontal="right" vertical="center" wrapText="1"/>
    </xf>
    <xf numFmtId="0" fontId="8" fillId="2" borderId="0" xfId="11" applyFont="1" applyFill="1" applyBorder="1" applyAlignment="1">
      <alignment vertical="center"/>
    </xf>
    <xf numFmtId="0" fontId="7" fillId="2" borderId="0" xfId="11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5" fillId="2" borderId="0" xfId="11" applyFont="1" applyFill="1" applyBorder="1" applyAlignment="1">
      <alignment vertical="center"/>
    </xf>
    <xf numFmtId="0" fontId="9" fillId="2" borderId="0" xfId="11" applyNumberFormat="1" applyFont="1" applyFill="1" applyAlignment="1">
      <alignment horizontal="left" vertical="center"/>
    </xf>
    <xf numFmtId="0" fontId="9" fillId="2" borderId="0" xfId="11" applyFont="1" applyFill="1" applyBorder="1" applyAlignment="1">
      <alignment vertical="center"/>
    </xf>
    <xf numFmtId="0" fontId="9" fillId="2" borderId="0" xfId="11" applyNumberFormat="1" applyFont="1" applyFill="1" applyAlignment="1">
      <alignment horizontal="left" vertical="center" wrapText="1"/>
    </xf>
    <xf numFmtId="0" fontId="5" fillId="2" borderId="0" xfId="11" applyNumberFormat="1" applyFont="1" applyFill="1" applyAlignment="1">
      <alignment horizontal="left" vertical="center"/>
    </xf>
    <xf numFmtId="0" fontId="9" fillId="0" borderId="0" xfId="11" applyNumberFormat="1" applyFont="1" applyFill="1" applyBorder="1" applyAlignment="1">
      <alignment horizontal="left" vertical="center" wrapText="1"/>
    </xf>
    <xf numFmtId="0" fontId="5" fillId="0" borderId="0" xfId="11" applyFont="1" applyFill="1" applyBorder="1" applyAlignment="1">
      <alignment vertical="center"/>
    </xf>
    <xf numFmtId="164" fontId="5" fillId="0" borderId="0" xfId="2" applyNumberFormat="1" applyFont="1" applyFill="1" applyAlignment="1">
      <alignment vertical="center" wrapText="1"/>
    </xf>
    <xf numFmtId="0" fontId="5" fillId="0" borderId="0" xfId="7" applyFont="1" applyFill="1" applyAlignment="1">
      <alignment vertical="center" wrapText="1"/>
    </xf>
    <xf numFmtId="0" fontId="7" fillId="0" borderId="0" xfId="11" applyNumberFormat="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center" vertical="center" wrapText="1"/>
    </xf>
    <xf numFmtId="0" fontId="5" fillId="0" borderId="0" xfId="11" applyFont="1" applyFill="1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left" vertical="center" wrapText="1"/>
    </xf>
    <xf numFmtId="0" fontId="7" fillId="3" borderId="1" xfId="2" applyNumberFormat="1" applyFont="1" applyFill="1" applyBorder="1" applyAlignment="1">
      <alignment horizontal="center" vertical="center" wrapText="1"/>
    </xf>
    <xf numFmtId="0" fontId="7" fillId="3" borderId="1" xfId="11" applyFont="1" applyFill="1" applyBorder="1" applyAlignment="1">
      <alignment horizontal="center" vertical="center" wrapText="1"/>
    </xf>
    <xf numFmtId="164" fontId="5" fillId="0" borderId="0" xfId="2" applyNumberFormat="1" applyFont="1" applyFill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0" fontId="7" fillId="0" borderId="1" xfId="11" applyNumberFormat="1" applyFont="1" applyFill="1" applyBorder="1" applyAlignment="1">
      <alignment horizontal="center" vertical="center" wrapText="1"/>
    </xf>
    <xf numFmtId="166" fontId="7" fillId="0" borderId="1" xfId="11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10" fillId="0" borderId="1" xfId="1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164" fontId="10" fillId="0" borderId="0" xfId="2" applyNumberFormat="1" applyFont="1" applyFill="1" applyAlignment="1">
      <alignment vertical="center" wrapText="1"/>
    </xf>
    <xf numFmtId="0" fontId="10" fillId="0" borderId="0" xfId="7" applyFont="1" applyFill="1" applyAlignment="1">
      <alignment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4" fontId="5" fillId="0" borderId="1" xfId="6" applyNumberFormat="1" applyFont="1" applyFill="1" applyBorder="1" applyAlignment="1">
      <alignment horizontal="center" vertical="center" wrapText="1"/>
    </xf>
    <xf numFmtId="44" fontId="5" fillId="0" borderId="1" xfId="5" applyFont="1" applyFill="1" applyBorder="1" applyAlignment="1">
      <alignment vertical="center" wrapText="1"/>
    </xf>
    <xf numFmtId="0" fontId="7" fillId="3" borderId="2" xfId="11" applyFont="1" applyFill="1" applyBorder="1" applyAlignment="1">
      <alignment vertical="center" wrapText="1"/>
    </xf>
    <xf numFmtId="0" fontId="7" fillId="3" borderId="3" xfId="11" applyFont="1" applyFill="1" applyBorder="1" applyAlignment="1">
      <alignment horizontal="center" vertical="center" wrapText="1"/>
    </xf>
    <xf numFmtId="0" fontId="7" fillId="3" borderId="4" xfId="11" applyFont="1" applyFill="1" applyBorder="1" applyAlignment="1">
      <alignment horizontal="center" vertical="center" wrapText="1"/>
    </xf>
    <xf numFmtId="3" fontId="7" fillId="3" borderId="5" xfId="11" applyNumberFormat="1" applyFont="1" applyFill="1" applyBorder="1" applyAlignment="1">
      <alignment horizontal="center" vertical="center" wrapText="1"/>
    </xf>
    <xf numFmtId="164" fontId="7" fillId="3" borderId="5" xfId="2" applyNumberFormat="1" applyFont="1" applyFill="1" applyBorder="1" applyAlignment="1">
      <alignment horizontal="right" vertical="center" wrapText="1"/>
    </xf>
    <xf numFmtId="0" fontId="5" fillId="0" borderId="2" xfId="11" applyNumberFormat="1" applyFont="1" applyFill="1" applyBorder="1" applyAlignment="1">
      <alignment vertical="center" wrapText="1"/>
    </xf>
    <xf numFmtId="0" fontId="5" fillId="0" borderId="6" xfId="11" applyNumberFormat="1" applyFont="1" applyFill="1" applyBorder="1" applyAlignment="1">
      <alignment horizontal="center" vertical="center" wrapText="1"/>
    </xf>
    <xf numFmtId="0" fontId="5" fillId="0" borderId="2" xfId="11" applyNumberFormat="1" applyFont="1" applyFill="1" applyBorder="1" applyAlignment="1">
      <alignment horizontal="center" vertical="center" wrapText="1"/>
    </xf>
    <xf numFmtId="0" fontId="5" fillId="0" borderId="6" xfId="11" applyNumberFormat="1" applyFont="1" applyFill="1" applyBorder="1" applyAlignment="1">
      <alignment vertical="center" wrapText="1"/>
    </xf>
    <xf numFmtId="164" fontId="7" fillId="0" borderId="3" xfId="2" applyNumberFormat="1" applyFont="1" applyFill="1" applyBorder="1" applyAlignment="1">
      <alignment horizontal="right" vertical="center" wrapText="1"/>
    </xf>
    <xf numFmtId="0" fontId="7" fillId="0" borderId="7" xfId="11" applyFont="1" applyFill="1" applyBorder="1" applyAlignment="1">
      <alignment vertical="center"/>
    </xf>
    <xf numFmtId="164" fontId="5" fillId="0" borderId="0" xfId="2" applyNumberFormat="1" applyFont="1" applyFill="1" applyAlignment="1">
      <alignment vertical="center"/>
    </xf>
    <xf numFmtId="0" fontId="5" fillId="0" borderId="0" xfId="7" applyFont="1" applyFill="1" applyAlignment="1">
      <alignment vertical="center"/>
    </xf>
    <xf numFmtId="0" fontId="7" fillId="0" borderId="0" xfId="11" applyFont="1" applyFill="1" applyBorder="1" applyAlignment="1">
      <alignment vertical="center"/>
    </xf>
    <xf numFmtId="0" fontId="7" fillId="2" borderId="0" xfId="11" applyFont="1" applyFill="1" applyBorder="1" applyAlignment="1">
      <alignment vertical="center"/>
    </xf>
    <xf numFmtId="0" fontId="7" fillId="0" borderId="0" xfId="11" applyNumberFormat="1" applyFont="1" applyFill="1" applyBorder="1" applyAlignment="1">
      <alignment horizontal="left" vertical="center"/>
    </xf>
    <xf numFmtId="0" fontId="7" fillId="0" borderId="0" xfId="1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horizontal="center" vertical="center"/>
    </xf>
    <xf numFmtId="0" fontId="7" fillId="0" borderId="0" xfId="7" applyFont="1" applyFill="1" applyBorder="1" applyAlignment="1">
      <alignment horizontal="left"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0" xfId="7" applyNumberFormat="1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0" xfId="7" applyNumberFormat="1" applyFont="1" applyFill="1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vertical="center" wrapText="1"/>
    </xf>
    <xf numFmtId="0" fontId="5" fillId="0" borderId="0" xfId="7" applyNumberFormat="1" applyFont="1" applyFill="1" applyAlignment="1">
      <alignment horizontal="center" vertical="center" wrapText="1"/>
    </xf>
    <xf numFmtId="0" fontId="5" fillId="0" borderId="0" xfId="7" applyNumberFormat="1" applyFont="1" applyFill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/>
    </xf>
    <xf numFmtId="167" fontId="10" fillId="0" borderId="1" xfId="5" applyNumberFormat="1" applyFont="1" applyFill="1" applyBorder="1" applyAlignment="1">
      <alignment horizontal="center" vertical="center" wrapText="1"/>
    </xf>
    <xf numFmtId="167" fontId="7" fillId="3" borderId="1" xfId="5" applyNumberFormat="1" applyFont="1" applyFill="1" applyBorder="1" applyAlignment="1">
      <alignment vertical="center"/>
    </xf>
    <xf numFmtId="167" fontId="7" fillId="0" borderId="3" xfId="5" applyNumberFormat="1" applyFont="1" applyFill="1" applyBorder="1" applyAlignment="1">
      <alignment horizontal="right" vertical="center" wrapText="1"/>
    </xf>
    <xf numFmtId="0" fontId="9" fillId="0" borderId="0" xfId="11" applyNumberFormat="1" applyFont="1" applyFill="1" applyBorder="1" applyAlignment="1">
      <alignment horizontal="left" vertical="center" wrapText="1"/>
    </xf>
    <xf numFmtId="0" fontId="4" fillId="2" borderId="0" xfId="11" applyFont="1" applyFill="1" applyBorder="1" applyAlignment="1">
      <alignment horizontal="right" vertical="center" wrapText="1"/>
    </xf>
    <xf numFmtId="165" fontId="7" fillId="2" borderId="0" xfId="1" applyNumberFormat="1" applyFont="1" applyFill="1" applyAlignment="1">
      <alignment horizontal="right" vertical="center" wrapText="1"/>
    </xf>
    <xf numFmtId="0" fontId="7" fillId="2" borderId="0" xfId="11" applyNumberFormat="1" applyFont="1" applyFill="1" applyAlignment="1">
      <alignment horizontal="right" vertical="center" wrapText="1"/>
    </xf>
    <xf numFmtId="0" fontId="9" fillId="2" borderId="0" xfId="11" applyNumberFormat="1" applyFont="1" applyFill="1" applyAlignment="1">
      <alignment horizontal="left" vertical="center" wrapText="1"/>
    </xf>
    <xf numFmtId="0" fontId="5" fillId="3" borderId="2" xfId="11" applyNumberFormat="1" applyFont="1" applyFill="1" applyBorder="1" applyAlignment="1">
      <alignment horizontal="center" vertical="center" wrapText="1"/>
    </xf>
    <xf numFmtId="0" fontId="5" fillId="3" borderId="3" xfId="11" applyNumberFormat="1" applyFont="1" applyFill="1" applyBorder="1" applyAlignment="1">
      <alignment horizontal="center" vertical="center" wrapText="1"/>
    </xf>
    <xf numFmtId="0" fontId="7" fillId="3" borderId="2" xfId="11" applyFont="1" applyFill="1" applyBorder="1" applyAlignment="1">
      <alignment vertical="center" wrapText="1"/>
    </xf>
    <xf numFmtId="0" fontId="7" fillId="3" borderId="3" xfId="11" applyFont="1" applyFill="1" applyBorder="1" applyAlignment="1">
      <alignment vertical="center" wrapText="1"/>
    </xf>
    <xf numFmtId="0" fontId="5" fillId="0" borderId="1" xfId="11" applyNumberFormat="1" applyFont="1" applyFill="1" applyBorder="1" applyAlignment="1">
      <alignment horizontal="center" vertical="center" wrapText="1"/>
    </xf>
    <xf numFmtId="164" fontId="7" fillId="3" borderId="8" xfId="2" applyNumberFormat="1" applyFont="1" applyFill="1" applyBorder="1" applyAlignment="1">
      <alignment horizontal="right" vertical="center" wrapText="1"/>
    </xf>
    <xf numFmtId="164" fontId="7" fillId="3" borderId="9" xfId="2" applyNumberFormat="1" applyFont="1" applyFill="1" applyBorder="1" applyAlignment="1">
      <alignment horizontal="right" vertical="center" wrapText="1"/>
    </xf>
    <xf numFmtId="164" fontId="7" fillId="3" borderId="10" xfId="2" applyNumberFormat="1" applyFont="1" applyFill="1" applyBorder="1" applyAlignment="1">
      <alignment horizontal="right" vertical="center" wrapText="1"/>
    </xf>
    <xf numFmtId="164" fontId="7" fillId="3" borderId="6" xfId="2" applyNumberFormat="1" applyFont="1" applyFill="1" applyBorder="1" applyAlignment="1">
      <alignment horizontal="center" vertical="center"/>
    </xf>
    <xf numFmtId="164" fontId="7" fillId="3" borderId="3" xfId="2" applyNumberFormat="1" applyFont="1" applyFill="1" applyBorder="1" applyAlignment="1">
      <alignment horizontal="center" vertical="center"/>
    </xf>
  </cellXfs>
  <cellStyles count="12">
    <cellStyle name="Comma" xfId="1" builtinId="3"/>
    <cellStyle name="Comma 2" xfId="2"/>
    <cellStyle name="Comma 2 2" xfId="3"/>
    <cellStyle name="Comma 3" xfId="4"/>
    <cellStyle name="Currency" xfId="5" builtinId="4"/>
    <cellStyle name="Normal" xfId="0" builtinId="0"/>
    <cellStyle name="Normal 10 2" xfId="6"/>
    <cellStyle name="Normal 17" xfId="7"/>
    <cellStyle name="Normal 17 2" xfId="8"/>
    <cellStyle name="Normal 18 2" xfId="9"/>
    <cellStyle name="Normal 2 10" xfId="10"/>
    <cellStyle name="Normal_Sheet1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showGridLines="0" tabSelected="1" showRuler="0" view="pageBreakPreview" topLeftCell="A40" zoomScaleSheetLayoutView="100" workbookViewId="0">
      <selection activeCell="C3" sqref="C3"/>
    </sheetView>
  </sheetViews>
  <sheetFormatPr defaultColWidth="16.140625" defaultRowHeight="18" customHeight="1"/>
  <cols>
    <col min="1" max="1" width="4.28515625" style="67" customWidth="1"/>
    <col min="2" max="2" width="16.85546875" style="25" customWidth="1"/>
    <col min="3" max="3" width="52.140625" style="25" customWidth="1"/>
    <col min="4" max="5" width="14.7109375" style="68" customWidth="1"/>
    <col min="6" max="6" width="16.5703125" style="24" customWidth="1"/>
    <col min="7" max="7" width="16.5703125" style="15" customWidth="1"/>
    <col min="8" max="8" width="16.140625" style="15"/>
    <col min="9" max="16384" width="16.140625" style="16"/>
  </cols>
  <sheetData>
    <row r="1" spans="1:9" s="2" customFormat="1" ht="46.5" customHeight="1">
      <c r="A1" s="74" t="s">
        <v>66</v>
      </c>
      <c r="B1" s="74"/>
      <c r="C1" s="74"/>
      <c r="D1" s="74"/>
      <c r="E1" s="74"/>
      <c r="F1" s="74"/>
      <c r="G1" s="74"/>
      <c r="H1" s="1"/>
    </row>
    <row r="2" spans="1:9" s="2" customFormat="1" ht="32.25" customHeight="1">
      <c r="A2" s="3"/>
      <c r="B2" s="3"/>
      <c r="C2" s="3"/>
      <c r="E2" s="4" t="s">
        <v>8</v>
      </c>
      <c r="F2" s="75"/>
      <c r="G2" s="75"/>
      <c r="H2" s="1"/>
    </row>
    <row r="3" spans="1:9" s="2" customFormat="1" ht="18.75" customHeight="1">
      <c r="A3" s="5"/>
      <c r="B3" s="5"/>
      <c r="C3" s="5"/>
      <c r="E3" s="6" t="s">
        <v>9</v>
      </c>
      <c r="F3" s="76" t="s">
        <v>69</v>
      </c>
      <c r="G3" s="76"/>
      <c r="H3" s="1"/>
    </row>
    <row r="4" spans="1:9" s="2" customFormat="1" ht="18.75" customHeight="1">
      <c r="A4" s="5"/>
      <c r="B4" s="5"/>
      <c r="C4" s="5"/>
      <c r="D4" s="6"/>
      <c r="E4" s="6"/>
      <c r="F4" s="6"/>
      <c r="G4" s="6"/>
      <c r="H4" s="1"/>
    </row>
    <row r="5" spans="1:9" s="2" customFormat="1" ht="18" customHeight="1">
      <c r="A5" s="6"/>
      <c r="B5" s="7"/>
      <c r="C5" s="7"/>
      <c r="D5" s="8"/>
      <c r="E5" s="8"/>
      <c r="F5" s="8"/>
      <c r="G5" s="8"/>
      <c r="H5" s="1"/>
    </row>
    <row r="6" spans="1:9" s="2" customFormat="1" ht="18" customHeight="1">
      <c r="A6" s="77" t="s">
        <v>0</v>
      </c>
      <c r="B6" s="77"/>
      <c r="C6" s="9"/>
      <c r="D6" s="10"/>
      <c r="E6" s="10"/>
      <c r="F6" s="8"/>
      <c r="G6" s="8"/>
      <c r="H6" s="1"/>
    </row>
    <row r="7" spans="1:9" s="2" customFormat="1" ht="18" customHeight="1">
      <c r="A7" s="11"/>
      <c r="B7" s="11"/>
      <c r="C7" s="12"/>
      <c r="D7" s="10"/>
      <c r="E7" s="10"/>
      <c r="F7" s="8"/>
      <c r="G7" s="8"/>
      <c r="H7" s="1"/>
    </row>
    <row r="8" spans="1:9" s="2" customFormat="1" ht="18" customHeight="1">
      <c r="A8" s="11"/>
      <c r="B8" s="11"/>
      <c r="C8" s="12"/>
      <c r="D8" s="10"/>
      <c r="E8" s="10"/>
      <c r="F8" s="8"/>
      <c r="G8" s="8"/>
      <c r="H8" s="1"/>
    </row>
    <row r="9" spans="1:9" s="2" customFormat="1" ht="18" customHeight="1">
      <c r="A9" s="6"/>
      <c r="B9" s="7"/>
      <c r="C9" s="7"/>
      <c r="D9" s="8"/>
      <c r="E9" s="8"/>
      <c r="F9" s="8"/>
      <c r="G9" s="8"/>
      <c r="H9" s="1"/>
    </row>
    <row r="10" spans="1:9" ht="18" customHeight="1">
      <c r="A10" s="73" t="s">
        <v>1</v>
      </c>
      <c r="B10" s="73"/>
      <c r="C10" s="13"/>
      <c r="D10" s="14"/>
      <c r="E10" s="14"/>
      <c r="F10" s="14"/>
      <c r="G10" s="14"/>
    </row>
    <row r="11" spans="1:9" ht="11.25" customHeight="1">
      <c r="A11" s="17"/>
      <c r="B11" s="18"/>
      <c r="C11" s="18"/>
      <c r="D11" s="19"/>
      <c r="E11" s="19"/>
      <c r="F11" s="20"/>
      <c r="G11" s="21"/>
    </row>
    <row r="12" spans="1:9" s="25" customFormat="1" ht="18" customHeight="1">
      <c r="A12" s="80" t="s">
        <v>10</v>
      </c>
      <c r="B12" s="81"/>
      <c r="C12" s="22" t="s">
        <v>13</v>
      </c>
      <c r="D12" s="86" t="s">
        <v>2</v>
      </c>
      <c r="E12" s="86"/>
      <c r="F12" s="87"/>
      <c r="G12" s="23" t="s">
        <v>3</v>
      </c>
      <c r="H12" s="24"/>
    </row>
    <row r="13" spans="1:9" s="25" customFormat="1" ht="18" customHeight="1">
      <c r="A13" s="80" t="s">
        <v>18</v>
      </c>
      <c r="B13" s="81"/>
      <c r="C13" s="22"/>
      <c r="D13" s="86"/>
      <c r="E13" s="86"/>
      <c r="F13" s="87"/>
      <c r="G13" s="26"/>
      <c r="H13" s="24"/>
    </row>
    <row r="14" spans="1:9" ht="9.9499999999999993" customHeight="1">
      <c r="A14" s="82"/>
      <c r="B14" s="82"/>
      <c r="C14" s="82"/>
      <c r="D14" s="82"/>
      <c r="E14" s="82"/>
      <c r="F14" s="82"/>
      <c r="G14" s="82"/>
    </row>
    <row r="15" spans="1:9" ht="30" customHeight="1">
      <c r="A15" s="27" t="s">
        <v>12</v>
      </c>
      <c r="B15" s="27" t="s">
        <v>11</v>
      </c>
      <c r="C15" s="27" t="s">
        <v>19</v>
      </c>
      <c r="D15" s="28" t="s">
        <v>4</v>
      </c>
      <c r="E15" s="28" t="s">
        <v>67</v>
      </c>
      <c r="F15" s="27" t="s">
        <v>14</v>
      </c>
      <c r="G15" s="29" t="s">
        <v>15</v>
      </c>
      <c r="I15" s="15"/>
    </row>
    <row r="16" spans="1:9" s="33" customFormat="1" ht="18" customHeight="1">
      <c r="A16" s="30">
        <v>1</v>
      </c>
      <c r="B16" s="31" t="s">
        <v>20</v>
      </c>
      <c r="C16" s="69" t="s">
        <v>28</v>
      </c>
      <c r="D16" s="31">
        <v>20</v>
      </c>
      <c r="E16" s="31">
        <v>1000</v>
      </c>
      <c r="F16" s="70">
        <v>300</v>
      </c>
      <c r="G16" s="70">
        <f>D16*F16</f>
        <v>6000</v>
      </c>
      <c r="H16" s="32"/>
    </row>
    <row r="17" spans="1:8" s="33" customFormat="1" ht="18" customHeight="1">
      <c r="A17" s="30">
        <v>2</v>
      </c>
      <c r="B17" s="31" t="s">
        <v>21</v>
      </c>
      <c r="C17" s="69" t="s">
        <v>29</v>
      </c>
      <c r="D17" s="31">
        <v>30</v>
      </c>
      <c r="E17" s="31">
        <v>495</v>
      </c>
      <c r="F17" s="70">
        <v>148.5</v>
      </c>
      <c r="G17" s="70">
        <f t="shared" ref="G17:G49" si="0">D17*F17</f>
        <v>4455</v>
      </c>
      <c r="H17" s="32"/>
    </row>
    <row r="18" spans="1:8" s="33" customFormat="1" ht="18" customHeight="1">
      <c r="A18" s="30">
        <v>3</v>
      </c>
      <c r="B18" s="31" t="s">
        <v>21</v>
      </c>
      <c r="C18" s="69" t="s">
        <v>30</v>
      </c>
      <c r="D18" s="31">
        <v>30</v>
      </c>
      <c r="E18" s="31">
        <v>495</v>
      </c>
      <c r="F18" s="70">
        <v>148.5</v>
      </c>
      <c r="G18" s="70">
        <f t="shared" si="0"/>
        <v>4455</v>
      </c>
      <c r="H18" s="32"/>
    </row>
    <row r="19" spans="1:8" s="33" customFormat="1" ht="18" customHeight="1">
      <c r="A19" s="30">
        <v>4</v>
      </c>
      <c r="B19" s="31" t="s">
        <v>21</v>
      </c>
      <c r="C19" s="69" t="s">
        <v>31</v>
      </c>
      <c r="D19" s="31">
        <v>25</v>
      </c>
      <c r="E19" s="31">
        <v>495</v>
      </c>
      <c r="F19" s="70">
        <v>148.5</v>
      </c>
      <c r="G19" s="70">
        <f t="shared" si="0"/>
        <v>3712.5</v>
      </c>
      <c r="H19" s="32"/>
    </row>
    <row r="20" spans="1:8" s="33" customFormat="1" ht="18" customHeight="1">
      <c r="A20" s="30">
        <v>5</v>
      </c>
      <c r="B20" s="31" t="s">
        <v>22</v>
      </c>
      <c r="C20" s="69" t="s">
        <v>32</v>
      </c>
      <c r="D20" s="31">
        <v>150</v>
      </c>
      <c r="E20" s="31">
        <v>655</v>
      </c>
      <c r="F20" s="70">
        <v>196.5</v>
      </c>
      <c r="G20" s="70">
        <f t="shared" si="0"/>
        <v>29475</v>
      </c>
      <c r="H20" s="32"/>
    </row>
    <row r="21" spans="1:8" s="33" customFormat="1" ht="18" customHeight="1">
      <c r="A21" s="30">
        <v>6</v>
      </c>
      <c r="B21" s="31" t="s">
        <v>23</v>
      </c>
      <c r="C21" s="69" t="s">
        <v>33</v>
      </c>
      <c r="D21" s="31">
        <v>25</v>
      </c>
      <c r="E21" s="31">
        <v>780</v>
      </c>
      <c r="F21" s="70">
        <v>234</v>
      </c>
      <c r="G21" s="70">
        <f t="shared" si="0"/>
        <v>5850</v>
      </c>
      <c r="H21" s="32"/>
    </row>
    <row r="22" spans="1:8" s="33" customFormat="1" ht="18" customHeight="1">
      <c r="A22" s="30">
        <v>7</v>
      </c>
      <c r="B22" s="31" t="s">
        <v>24</v>
      </c>
      <c r="C22" s="69" t="s">
        <v>34</v>
      </c>
      <c r="D22" s="31">
        <v>22</v>
      </c>
      <c r="E22" s="31">
        <v>780</v>
      </c>
      <c r="F22" s="70">
        <v>234</v>
      </c>
      <c r="G22" s="70">
        <f t="shared" si="0"/>
        <v>5148</v>
      </c>
      <c r="H22" s="32"/>
    </row>
    <row r="23" spans="1:8" s="33" customFormat="1" ht="18" customHeight="1">
      <c r="A23" s="30">
        <v>8</v>
      </c>
      <c r="B23" s="31" t="s">
        <v>25</v>
      </c>
      <c r="C23" s="69" t="s">
        <v>35</v>
      </c>
      <c r="D23" s="31">
        <v>35</v>
      </c>
      <c r="E23" s="31">
        <v>780</v>
      </c>
      <c r="F23" s="70">
        <v>234</v>
      </c>
      <c r="G23" s="70">
        <f t="shared" si="0"/>
        <v>8190</v>
      </c>
      <c r="H23" s="32"/>
    </row>
    <row r="24" spans="1:8" s="33" customFormat="1" ht="18" customHeight="1">
      <c r="A24" s="30">
        <v>9</v>
      </c>
      <c r="B24" s="31" t="s">
        <v>25</v>
      </c>
      <c r="C24" s="69" t="s">
        <v>36</v>
      </c>
      <c r="D24" s="31">
        <v>20</v>
      </c>
      <c r="E24" s="31">
        <v>780</v>
      </c>
      <c r="F24" s="70">
        <v>234</v>
      </c>
      <c r="G24" s="70">
        <f t="shared" si="0"/>
        <v>4680</v>
      </c>
      <c r="H24" s="32"/>
    </row>
    <row r="25" spans="1:8" s="33" customFormat="1" ht="18" customHeight="1">
      <c r="A25" s="30">
        <v>10</v>
      </c>
      <c r="B25" s="31" t="s">
        <v>25</v>
      </c>
      <c r="C25" s="69" t="s">
        <v>37</v>
      </c>
      <c r="D25" s="31">
        <v>30</v>
      </c>
      <c r="E25" s="31">
        <v>780</v>
      </c>
      <c r="F25" s="70">
        <v>234</v>
      </c>
      <c r="G25" s="70">
        <f t="shared" si="0"/>
        <v>7020</v>
      </c>
      <c r="H25" s="32"/>
    </row>
    <row r="26" spans="1:8" s="33" customFormat="1" ht="18" customHeight="1">
      <c r="A26" s="30">
        <v>11</v>
      </c>
      <c r="B26" s="31" t="s">
        <v>26</v>
      </c>
      <c r="C26" s="69" t="s">
        <v>38</v>
      </c>
      <c r="D26" s="31">
        <v>30</v>
      </c>
      <c r="E26" s="31">
        <v>540</v>
      </c>
      <c r="F26" s="70">
        <v>162</v>
      </c>
      <c r="G26" s="70">
        <f t="shared" si="0"/>
        <v>4860</v>
      </c>
      <c r="H26" s="32"/>
    </row>
    <row r="27" spans="1:8" s="33" customFormat="1" ht="18" customHeight="1">
      <c r="A27" s="30">
        <v>12</v>
      </c>
      <c r="B27" s="31" t="s">
        <v>27</v>
      </c>
      <c r="C27" s="69" t="s">
        <v>39</v>
      </c>
      <c r="D27" s="31">
        <v>50</v>
      </c>
      <c r="E27" s="31">
        <v>1000</v>
      </c>
      <c r="F27" s="70">
        <v>300</v>
      </c>
      <c r="G27" s="70">
        <f t="shared" si="0"/>
        <v>15000</v>
      </c>
      <c r="H27" s="32"/>
    </row>
    <row r="28" spans="1:8" s="33" customFormat="1" ht="18" customHeight="1">
      <c r="A28" s="30">
        <v>13</v>
      </c>
      <c r="B28" s="31" t="s">
        <v>20</v>
      </c>
      <c r="C28" s="69" t="s">
        <v>40</v>
      </c>
      <c r="D28" s="31">
        <v>40</v>
      </c>
      <c r="E28" s="31">
        <v>1000</v>
      </c>
      <c r="F28" s="70">
        <v>300</v>
      </c>
      <c r="G28" s="70">
        <f t="shared" si="0"/>
        <v>12000</v>
      </c>
      <c r="H28" s="32"/>
    </row>
    <row r="29" spans="1:8" s="33" customFormat="1" ht="18" customHeight="1">
      <c r="A29" s="30">
        <v>14</v>
      </c>
      <c r="B29" s="31" t="s">
        <v>57</v>
      </c>
      <c r="C29" s="69" t="s">
        <v>41</v>
      </c>
      <c r="D29" s="31">
        <v>100</v>
      </c>
      <c r="E29" s="31">
        <v>1150</v>
      </c>
      <c r="F29" s="70">
        <v>345</v>
      </c>
      <c r="G29" s="70">
        <f t="shared" si="0"/>
        <v>34500</v>
      </c>
      <c r="H29" s="32"/>
    </row>
    <row r="30" spans="1:8" s="33" customFormat="1" ht="18" customHeight="1">
      <c r="A30" s="30">
        <v>15</v>
      </c>
      <c r="B30" s="31" t="s">
        <v>58</v>
      </c>
      <c r="C30" s="69" t="s">
        <v>41</v>
      </c>
      <c r="D30" s="31">
        <v>50</v>
      </c>
      <c r="E30" s="31">
        <v>1050</v>
      </c>
      <c r="F30" s="70">
        <v>315</v>
      </c>
      <c r="G30" s="70">
        <f t="shared" si="0"/>
        <v>15750</v>
      </c>
      <c r="H30" s="32"/>
    </row>
    <row r="31" spans="1:8" s="33" customFormat="1" ht="18" customHeight="1">
      <c r="A31" s="30">
        <v>16</v>
      </c>
      <c r="B31" s="31" t="s">
        <v>59</v>
      </c>
      <c r="C31" s="69" t="s">
        <v>42</v>
      </c>
      <c r="D31" s="31">
        <v>14</v>
      </c>
      <c r="E31" s="31">
        <v>840</v>
      </c>
      <c r="F31" s="70">
        <v>252</v>
      </c>
      <c r="G31" s="70">
        <f t="shared" si="0"/>
        <v>3528</v>
      </c>
      <c r="H31" s="32"/>
    </row>
    <row r="32" spans="1:8" s="33" customFormat="1" ht="18" customHeight="1">
      <c r="A32" s="30">
        <v>17</v>
      </c>
      <c r="B32" s="31" t="s">
        <v>60</v>
      </c>
      <c r="C32" s="69" t="s">
        <v>43</v>
      </c>
      <c r="D32" s="31">
        <v>50</v>
      </c>
      <c r="E32" s="31">
        <v>944</v>
      </c>
      <c r="F32" s="70">
        <v>283.2</v>
      </c>
      <c r="G32" s="70">
        <f t="shared" si="0"/>
        <v>14160</v>
      </c>
      <c r="H32" s="32"/>
    </row>
    <row r="33" spans="1:8" s="33" customFormat="1" ht="18" customHeight="1">
      <c r="A33" s="30">
        <v>18</v>
      </c>
      <c r="B33" s="31" t="s">
        <v>60</v>
      </c>
      <c r="C33" s="69" t="s">
        <v>44</v>
      </c>
      <c r="D33" s="31">
        <v>50</v>
      </c>
      <c r="E33" s="31">
        <v>944</v>
      </c>
      <c r="F33" s="70">
        <v>283.2</v>
      </c>
      <c r="G33" s="70">
        <f t="shared" si="0"/>
        <v>14160</v>
      </c>
      <c r="H33" s="32"/>
    </row>
    <row r="34" spans="1:8" s="33" customFormat="1" ht="18" customHeight="1">
      <c r="A34" s="30">
        <v>19</v>
      </c>
      <c r="B34" s="31" t="s">
        <v>21</v>
      </c>
      <c r="C34" s="69" t="s">
        <v>45</v>
      </c>
      <c r="D34" s="31">
        <v>41</v>
      </c>
      <c r="E34" s="31">
        <v>495</v>
      </c>
      <c r="F34" s="70">
        <v>148.5</v>
      </c>
      <c r="G34" s="70">
        <f t="shared" si="0"/>
        <v>6088.5</v>
      </c>
      <c r="H34" s="32"/>
    </row>
    <row r="35" spans="1:8" s="33" customFormat="1" ht="18" customHeight="1">
      <c r="A35" s="30">
        <v>20</v>
      </c>
      <c r="B35" s="31" t="s">
        <v>21</v>
      </c>
      <c r="C35" s="69" t="s">
        <v>44</v>
      </c>
      <c r="D35" s="31">
        <v>50</v>
      </c>
      <c r="E35" s="31">
        <v>495</v>
      </c>
      <c r="F35" s="70">
        <v>148.5</v>
      </c>
      <c r="G35" s="70">
        <f t="shared" si="0"/>
        <v>7425</v>
      </c>
      <c r="H35" s="32"/>
    </row>
    <row r="36" spans="1:8" s="33" customFormat="1" ht="18" customHeight="1">
      <c r="A36" s="30">
        <v>21</v>
      </c>
      <c r="B36" s="31" t="s">
        <v>61</v>
      </c>
      <c r="C36" s="69" t="s">
        <v>45</v>
      </c>
      <c r="D36" s="31">
        <v>7</v>
      </c>
      <c r="E36" s="31">
        <v>768</v>
      </c>
      <c r="F36" s="70">
        <v>230.4</v>
      </c>
      <c r="G36" s="70">
        <f t="shared" si="0"/>
        <v>1612.8</v>
      </c>
      <c r="H36" s="32"/>
    </row>
    <row r="37" spans="1:8" s="33" customFormat="1" ht="18" customHeight="1">
      <c r="A37" s="30">
        <v>22</v>
      </c>
      <c r="B37" s="31" t="s">
        <v>62</v>
      </c>
      <c r="C37" s="69" t="s">
        <v>46</v>
      </c>
      <c r="D37" s="31">
        <v>15</v>
      </c>
      <c r="E37" s="31">
        <v>560</v>
      </c>
      <c r="F37" s="70">
        <v>168</v>
      </c>
      <c r="G37" s="70">
        <f t="shared" si="0"/>
        <v>2520</v>
      </c>
      <c r="H37" s="32"/>
    </row>
    <row r="38" spans="1:8" s="33" customFormat="1" ht="18" customHeight="1">
      <c r="A38" s="30">
        <v>23</v>
      </c>
      <c r="B38" s="31" t="s">
        <v>25</v>
      </c>
      <c r="C38" s="69" t="s">
        <v>47</v>
      </c>
      <c r="D38" s="31">
        <v>80</v>
      </c>
      <c r="E38" s="31">
        <v>780</v>
      </c>
      <c r="F38" s="70">
        <v>234</v>
      </c>
      <c r="G38" s="70">
        <f t="shared" si="0"/>
        <v>18720</v>
      </c>
      <c r="H38" s="32"/>
    </row>
    <row r="39" spans="1:8" s="33" customFormat="1" ht="18" customHeight="1">
      <c r="A39" s="30">
        <v>24</v>
      </c>
      <c r="B39" s="31" t="s">
        <v>25</v>
      </c>
      <c r="C39" s="69" t="s">
        <v>48</v>
      </c>
      <c r="D39" s="31">
        <v>20</v>
      </c>
      <c r="E39" s="31">
        <v>780</v>
      </c>
      <c r="F39" s="70">
        <v>234</v>
      </c>
      <c r="G39" s="70">
        <f t="shared" si="0"/>
        <v>4680</v>
      </c>
      <c r="H39" s="32"/>
    </row>
    <row r="40" spans="1:8" s="33" customFormat="1" ht="18" customHeight="1">
      <c r="A40" s="30">
        <v>25</v>
      </c>
      <c r="B40" s="31" t="s">
        <v>25</v>
      </c>
      <c r="C40" s="69" t="s">
        <v>49</v>
      </c>
      <c r="D40" s="31">
        <v>40</v>
      </c>
      <c r="E40" s="31">
        <v>780</v>
      </c>
      <c r="F40" s="70">
        <v>234</v>
      </c>
      <c r="G40" s="70">
        <f t="shared" si="0"/>
        <v>9360</v>
      </c>
      <c r="H40" s="32"/>
    </row>
    <row r="41" spans="1:8" s="33" customFormat="1" ht="18" customHeight="1">
      <c r="A41" s="30">
        <v>26</v>
      </c>
      <c r="B41" s="31" t="s">
        <v>63</v>
      </c>
      <c r="C41" s="69" t="s">
        <v>44</v>
      </c>
      <c r="D41" s="31">
        <v>20</v>
      </c>
      <c r="E41" s="31">
        <v>840</v>
      </c>
      <c r="F41" s="70">
        <v>252</v>
      </c>
      <c r="G41" s="70">
        <f t="shared" si="0"/>
        <v>5040</v>
      </c>
      <c r="H41" s="32"/>
    </row>
    <row r="42" spans="1:8" s="33" customFormat="1" ht="18" customHeight="1">
      <c r="A42" s="30">
        <v>27</v>
      </c>
      <c r="B42" s="31" t="s">
        <v>26</v>
      </c>
      <c r="C42" s="69" t="s">
        <v>50</v>
      </c>
      <c r="D42" s="31">
        <v>50</v>
      </c>
      <c r="E42" s="31">
        <v>540</v>
      </c>
      <c r="F42" s="70">
        <v>162</v>
      </c>
      <c r="G42" s="70">
        <f t="shared" si="0"/>
        <v>8100</v>
      </c>
      <c r="H42" s="32"/>
    </row>
    <row r="43" spans="1:8" s="33" customFormat="1" ht="18" customHeight="1">
      <c r="A43" s="30">
        <v>28</v>
      </c>
      <c r="B43" s="31" t="s">
        <v>64</v>
      </c>
      <c r="C43" s="69" t="s">
        <v>51</v>
      </c>
      <c r="D43" s="31">
        <v>5</v>
      </c>
      <c r="E43" s="31">
        <v>755</v>
      </c>
      <c r="F43" s="70">
        <v>226.5</v>
      </c>
      <c r="G43" s="70">
        <f t="shared" si="0"/>
        <v>1132.5</v>
      </c>
      <c r="H43" s="32"/>
    </row>
    <row r="44" spans="1:8" s="33" customFormat="1" ht="18" customHeight="1">
      <c r="A44" s="30">
        <v>29</v>
      </c>
      <c r="B44" s="31" t="s">
        <v>64</v>
      </c>
      <c r="C44" s="69" t="s">
        <v>52</v>
      </c>
      <c r="D44" s="31">
        <v>10</v>
      </c>
      <c r="E44" s="31">
        <v>755</v>
      </c>
      <c r="F44" s="70">
        <v>226.5</v>
      </c>
      <c r="G44" s="70">
        <f t="shared" si="0"/>
        <v>2265</v>
      </c>
      <c r="H44" s="32"/>
    </row>
    <row r="45" spans="1:8" s="33" customFormat="1" ht="18" customHeight="1">
      <c r="A45" s="30">
        <v>30</v>
      </c>
      <c r="B45" s="31" t="s">
        <v>64</v>
      </c>
      <c r="C45" s="69" t="s">
        <v>53</v>
      </c>
      <c r="D45" s="31">
        <v>10</v>
      </c>
      <c r="E45" s="31">
        <v>755</v>
      </c>
      <c r="F45" s="70">
        <v>226.5</v>
      </c>
      <c r="G45" s="70">
        <f t="shared" si="0"/>
        <v>2265</v>
      </c>
      <c r="H45" s="32"/>
    </row>
    <row r="46" spans="1:8" s="33" customFormat="1" ht="18" customHeight="1">
      <c r="A46" s="30">
        <v>31</v>
      </c>
      <c r="B46" s="31" t="s">
        <v>64</v>
      </c>
      <c r="C46" s="69" t="s">
        <v>54</v>
      </c>
      <c r="D46" s="31">
        <v>10</v>
      </c>
      <c r="E46" s="31">
        <v>755</v>
      </c>
      <c r="F46" s="70">
        <v>226.5</v>
      </c>
      <c r="G46" s="70">
        <f t="shared" si="0"/>
        <v>2265</v>
      </c>
      <c r="H46" s="32"/>
    </row>
    <row r="47" spans="1:8" s="33" customFormat="1" ht="18" customHeight="1">
      <c r="A47" s="30">
        <v>32</v>
      </c>
      <c r="B47" s="31" t="s">
        <v>64</v>
      </c>
      <c r="C47" s="69" t="s">
        <v>55</v>
      </c>
      <c r="D47" s="31">
        <v>10</v>
      </c>
      <c r="E47" s="31">
        <v>755</v>
      </c>
      <c r="F47" s="70">
        <v>226.5</v>
      </c>
      <c r="G47" s="70">
        <f t="shared" si="0"/>
        <v>2265</v>
      </c>
      <c r="H47" s="32"/>
    </row>
    <row r="48" spans="1:8" s="33" customFormat="1" ht="18" customHeight="1">
      <c r="A48" s="30">
        <v>33</v>
      </c>
      <c r="B48" s="31" t="s">
        <v>64</v>
      </c>
      <c r="C48" s="69" t="s">
        <v>56</v>
      </c>
      <c r="D48" s="31">
        <v>10</v>
      </c>
      <c r="E48" s="31">
        <v>755</v>
      </c>
      <c r="F48" s="70">
        <v>226.5</v>
      </c>
      <c r="G48" s="70">
        <f t="shared" si="0"/>
        <v>2265</v>
      </c>
      <c r="H48" s="32"/>
    </row>
    <row r="49" spans="1:10" s="33" customFormat="1" ht="18" customHeight="1">
      <c r="A49" s="30">
        <v>34</v>
      </c>
      <c r="B49" s="31" t="s">
        <v>65</v>
      </c>
      <c r="C49" s="69" t="s">
        <v>50</v>
      </c>
      <c r="D49" s="31">
        <v>30</v>
      </c>
      <c r="E49" s="31">
        <v>660</v>
      </c>
      <c r="F49" s="70">
        <v>198</v>
      </c>
      <c r="G49" s="70">
        <f t="shared" si="0"/>
        <v>5940</v>
      </c>
      <c r="H49" s="32"/>
    </row>
    <row r="50" spans="1:10" s="15" customFormat="1" ht="18" customHeight="1">
      <c r="A50" s="34"/>
      <c r="B50" s="35"/>
      <c r="C50" s="36"/>
      <c r="D50" s="37"/>
      <c r="E50" s="37"/>
      <c r="F50" s="38"/>
      <c r="G50" s="38"/>
      <c r="I50" s="16"/>
      <c r="J50" s="16"/>
    </row>
    <row r="51" spans="1:10" s="15" customFormat="1" ht="18" customHeight="1">
      <c r="A51" s="39"/>
      <c r="B51" s="40"/>
      <c r="C51" s="41" t="s">
        <v>16</v>
      </c>
      <c r="D51" s="42">
        <f>SUM(D16:D50)</f>
        <v>1179</v>
      </c>
      <c r="E51" s="42"/>
      <c r="F51" s="43" t="s">
        <v>5</v>
      </c>
      <c r="G51" s="71">
        <f>SUM(G16:G50)</f>
        <v>274887.3</v>
      </c>
      <c r="I51" s="16"/>
      <c r="J51" s="16"/>
    </row>
    <row r="52" spans="1:10" s="15" customFormat="1" ht="18" customHeight="1">
      <c r="A52" s="44"/>
      <c r="B52" s="45"/>
      <c r="C52" s="46"/>
      <c r="D52" s="47"/>
      <c r="E52" s="47"/>
      <c r="F52" s="48"/>
      <c r="G52" s="72"/>
      <c r="I52" s="16"/>
      <c r="J52" s="16"/>
    </row>
    <row r="53" spans="1:10" s="15" customFormat="1" ht="18" customHeight="1">
      <c r="A53" s="78"/>
      <c r="B53" s="79"/>
      <c r="C53" s="83" t="s">
        <v>17</v>
      </c>
      <c r="D53" s="84"/>
      <c r="E53" s="84"/>
      <c r="F53" s="85"/>
      <c r="G53" s="71">
        <f>G51+G52</f>
        <v>274887.3</v>
      </c>
      <c r="I53" s="16"/>
      <c r="J53" s="16"/>
    </row>
    <row r="54" spans="1:10" s="50" customFormat="1" ht="10.5" customHeight="1">
      <c r="A54" s="49"/>
      <c r="B54" s="49"/>
      <c r="C54" s="49"/>
      <c r="D54" s="49"/>
      <c r="E54" s="49"/>
      <c r="F54" s="49"/>
      <c r="G54" s="49"/>
      <c r="I54" s="51"/>
      <c r="J54" s="51"/>
    </row>
    <row r="55" spans="1:10" s="50" customFormat="1" ht="18" customHeight="1">
      <c r="A55" s="52" t="s">
        <v>6</v>
      </c>
      <c r="B55" s="52"/>
      <c r="C55" s="52"/>
      <c r="D55" s="52"/>
      <c r="E55" s="52"/>
      <c r="F55" s="52"/>
      <c r="G55" s="52"/>
      <c r="I55" s="51"/>
      <c r="J55" s="51"/>
    </row>
    <row r="56" spans="1:10" s="50" customFormat="1" ht="18" customHeight="1">
      <c r="A56" s="53" t="s">
        <v>68</v>
      </c>
      <c r="B56" s="53"/>
      <c r="C56" s="53"/>
      <c r="D56" s="52"/>
      <c r="E56" s="52"/>
      <c r="F56" s="52"/>
      <c r="G56" s="52"/>
      <c r="I56" s="51"/>
      <c r="J56" s="51"/>
    </row>
    <row r="57" spans="1:10" s="50" customFormat="1" ht="18" customHeight="1">
      <c r="A57" s="54"/>
      <c r="B57" s="55"/>
      <c r="C57" s="55"/>
      <c r="D57" s="54"/>
      <c r="E57" s="54"/>
      <c r="F57" s="54"/>
      <c r="G57" s="54"/>
      <c r="I57" s="51"/>
      <c r="J57" s="51"/>
    </row>
    <row r="58" spans="1:10" s="50" customFormat="1" ht="18" customHeight="1">
      <c r="A58" s="52"/>
      <c r="B58" s="52"/>
      <c r="C58" s="52"/>
      <c r="D58" s="56"/>
      <c r="E58" s="56"/>
      <c r="F58" s="56"/>
      <c r="G58" s="56"/>
      <c r="I58" s="51"/>
      <c r="J58" s="51"/>
    </row>
    <row r="59" spans="1:10" s="50" customFormat="1" ht="18" customHeight="1">
      <c r="A59" s="57"/>
      <c r="B59" s="58"/>
      <c r="C59" s="58"/>
      <c r="D59" s="59"/>
      <c r="E59" s="59"/>
      <c r="F59" s="60"/>
      <c r="G59" s="60"/>
      <c r="I59" s="51"/>
      <c r="J59" s="51"/>
    </row>
    <row r="60" spans="1:10" s="62" customFormat="1" ht="18" customHeight="1">
      <c r="A60" s="52" t="s">
        <v>7</v>
      </c>
      <c r="B60" s="52"/>
      <c r="C60" s="52"/>
      <c r="D60" s="61"/>
      <c r="E60" s="61"/>
      <c r="F60" s="60"/>
      <c r="G60" s="60"/>
      <c r="H60" s="50"/>
      <c r="I60" s="51"/>
      <c r="J60" s="51"/>
    </row>
    <row r="61" spans="1:10" s="66" customFormat="1" ht="18" customHeight="1">
      <c r="A61" s="63"/>
      <c r="B61" s="64"/>
      <c r="C61" s="64"/>
      <c r="D61" s="65"/>
      <c r="E61" s="65"/>
      <c r="F61" s="20"/>
      <c r="H61" s="15"/>
      <c r="I61" s="16"/>
      <c r="J61" s="16"/>
    </row>
    <row r="62" spans="1:10" s="66" customFormat="1" ht="18" customHeight="1">
      <c r="A62" s="63"/>
      <c r="B62" s="64"/>
      <c r="C62" s="64"/>
      <c r="D62" s="65"/>
      <c r="E62" s="65"/>
      <c r="F62" s="20"/>
      <c r="H62" s="15"/>
      <c r="I62" s="16"/>
      <c r="J62" s="16"/>
    </row>
    <row r="63" spans="1:10" s="66" customFormat="1" ht="18" customHeight="1">
      <c r="A63" s="63"/>
      <c r="B63" s="64"/>
      <c r="C63" s="64"/>
      <c r="D63" s="65"/>
      <c r="E63" s="65"/>
      <c r="F63" s="20"/>
      <c r="H63" s="15"/>
      <c r="I63" s="16"/>
      <c r="J63" s="16"/>
    </row>
    <row r="64" spans="1:10" s="66" customFormat="1" ht="18" customHeight="1">
      <c r="A64" s="63"/>
      <c r="B64" s="64"/>
      <c r="C64" s="64"/>
      <c r="D64" s="65"/>
      <c r="E64" s="65"/>
      <c r="F64" s="20"/>
      <c r="H64" s="15"/>
      <c r="I64" s="16"/>
      <c r="J64" s="16"/>
    </row>
    <row r="65" spans="1:10" s="66" customFormat="1" ht="18" customHeight="1">
      <c r="A65" s="63"/>
      <c r="B65" s="64"/>
      <c r="C65" s="64"/>
      <c r="D65" s="65"/>
      <c r="E65" s="65"/>
      <c r="F65" s="20"/>
      <c r="H65" s="15"/>
      <c r="I65" s="16"/>
      <c r="J65" s="16"/>
    </row>
    <row r="66" spans="1:10" s="66" customFormat="1" ht="18" customHeight="1">
      <c r="A66" s="63"/>
      <c r="B66" s="64"/>
      <c r="C66" s="64"/>
      <c r="D66" s="65"/>
      <c r="E66" s="65"/>
      <c r="F66" s="20"/>
      <c r="H66" s="15"/>
      <c r="I66" s="16"/>
      <c r="J66" s="16"/>
    </row>
    <row r="67" spans="1:10" s="66" customFormat="1" ht="18" customHeight="1">
      <c r="A67" s="63"/>
      <c r="B67" s="64"/>
      <c r="C67" s="64"/>
      <c r="D67" s="65"/>
      <c r="E67" s="65"/>
      <c r="F67" s="20"/>
      <c r="H67" s="15"/>
      <c r="I67" s="16"/>
      <c r="J67" s="16"/>
    </row>
    <row r="68" spans="1:10" s="66" customFormat="1" ht="18" customHeight="1">
      <c r="A68" s="63"/>
      <c r="B68" s="64"/>
      <c r="C68" s="64"/>
      <c r="D68" s="65"/>
      <c r="E68" s="65"/>
      <c r="F68" s="20"/>
      <c r="H68" s="15"/>
      <c r="I68" s="16"/>
      <c r="J68" s="16"/>
    </row>
    <row r="69" spans="1:10" s="66" customFormat="1" ht="18" customHeight="1">
      <c r="A69" s="63"/>
      <c r="B69" s="64"/>
      <c r="C69" s="64"/>
      <c r="D69" s="65"/>
      <c r="E69" s="65"/>
      <c r="F69" s="20"/>
      <c r="H69" s="15"/>
      <c r="I69" s="16"/>
      <c r="J69" s="16"/>
    </row>
    <row r="70" spans="1:10" s="66" customFormat="1" ht="18" customHeight="1">
      <c r="A70" s="63"/>
      <c r="B70" s="64"/>
      <c r="C70" s="64"/>
      <c r="D70" s="65"/>
      <c r="E70" s="65"/>
      <c r="F70" s="20"/>
      <c r="H70" s="15"/>
      <c r="I70" s="16"/>
      <c r="J70" s="16"/>
    </row>
    <row r="71" spans="1:10" s="66" customFormat="1" ht="18" customHeight="1">
      <c r="A71" s="63"/>
      <c r="B71" s="64"/>
      <c r="C71" s="64"/>
      <c r="D71" s="65"/>
      <c r="E71" s="65"/>
      <c r="F71" s="20"/>
      <c r="H71" s="15"/>
      <c r="I71" s="16"/>
      <c r="J71" s="16"/>
    </row>
    <row r="72" spans="1:10" s="66" customFormat="1" ht="18" customHeight="1">
      <c r="A72" s="67"/>
      <c r="B72" s="25"/>
      <c r="C72" s="25"/>
      <c r="D72" s="68"/>
      <c r="E72" s="68"/>
      <c r="F72" s="20"/>
      <c r="H72" s="15"/>
      <c r="I72" s="16"/>
      <c r="J72" s="16"/>
    </row>
    <row r="73" spans="1:10" s="66" customFormat="1" ht="18" customHeight="1">
      <c r="A73" s="67"/>
      <c r="B73" s="25"/>
      <c r="C73" s="25"/>
      <c r="D73" s="68"/>
      <c r="E73" s="68"/>
      <c r="F73" s="20"/>
      <c r="H73" s="15"/>
      <c r="I73" s="16"/>
      <c r="J73" s="16"/>
    </row>
    <row r="74" spans="1:10" s="66" customFormat="1" ht="18" customHeight="1">
      <c r="A74" s="67"/>
      <c r="B74" s="25"/>
      <c r="C74" s="25"/>
      <c r="D74" s="68"/>
      <c r="E74" s="68"/>
      <c r="F74" s="20"/>
      <c r="H74" s="15"/>
      <c r="I74" s="16"/>
      <c r="J74" s="16"/>
    </row>
    <row r="75" spans="1:10" s="66" customFormat="1" ht="18" customHeight="1">
      <c r="A75" s="67"/>
      <c r="B75" s="25"/>
      <c r="C75" s="25"/>
      <c r="D75" s="68"/>
      <c r="E75" s="68"/>
      <c r="F75" s="20"/>
      <c r="H75" s="15"/>
      <c r="I75" s="16"/>
      <c r="J75" s="16"/>
    </row>
    <row r="76" spans="1:10" s="66" customFormat="1" ht="18" customHeight="1">
      <c r="A76" s="67"/>
      <c r="B76" s="25"/>
      <c r="C76" s="25"/>
      <c r="D76" s="68"/>
      <c r="E76" s="68"/>
      <c r="F76" s="20"/>
      <c r="H76" s="15"/>
      <c r="I76" s="16"/>
      <c r="J76" s="16"/>
    </row>
    <row r="77" spans="1:10" s="66" customFormat="1" ht="18" customHeight="1">
      <c r="A77" s="67"/>
      <c r="B77" s="25"/>
      <c r="C77" s="25"/>
      <c r="D77" s="68"/>
      <c r="E77" s="68"/>
      <c r="F77" s="20"/>
      <c r="H77" s="15"/>
      <c r="I77" s="16"/>
      <c r="J77" s="16"/>
    </row>
    <row r="78" spans="1:10" s="66" customFormat="1" ht="18" customHeight="1">
      <c r="A78" s="67"/>
      <c r="B78" s="25"/>
      <c r="C78" s="25"/>
      <c r="D78" s="68"/>
      <c r="E78" s="68"/>
      <c r="F78" s="24"/>
      <c r="G78" s="15"/>
      <c r="H78" s="15"/>
      <c r="I78" s="16"/>
      <c r="J78" s="16"/>
    </row>
    <row r="79" spans="1:10" s="66" customFormat="1" ht="18" customHeight="1">
      <c r="A79" s="67"/>
      <c r="B79" s="25"/>
      <c r="C79" s="25"/>
      <c r="D79" s="68"/>
      <c r="E79" s="68"/>
      <c r="F79" s="24"/>
      <c r="G79" s="15"/>
      <c r="H79" s="15"/>
      <c r="I79" s="16"/>
      <c r="J79" s="16"/>
    </row>
    <row r="80" spans="1:10" s="66" customFormat="1" ht="18" customHeight="1">
      <c r="A80" s="67"/>
      <c r="B80" s="25"/>
      <c r="C80" s="25"/>
      <c r="D80" s="68"/>
      <c r="E80" s="68"/>
      <c r="F80" s="24"/>
      <c r="G80" s="15"/>
      <c r="H80" s="15"/>
      <c r="I80" s="16"/>
      <c r="J80" s="16"/>
    </row>
    <row r="81" spans="1:10" s="66" customFormat="1" ht="18" customHeight="1">
      <c r="A81" s="67"/>
      <c r="B81" s="25"/>
      <c r="C81" s="25"/>
      <c r="D81" s="68"/>
      <c r="E81" s="68"/>
      <c r="F81" s="24"/>
      <c r="G81" s="15"/>
      <c r="H81" s="15"/>
      <c r="I81" s="16"/>
      <c r="J81" s="16"/>
    </row>
    <row r="82" spans="1:10" s="66" customFormat="1" ht="18" customHeight="1">
      <c r="A82" s="67"/>
      <c r="B82" s="25"/>
      <c r="C82" s="25"/>
      <c r="D82" s="68"/>
      <c r="E82" s="68"/>
      <c r="F82" s="24"/>
      <c r="G82" s="15"/>
      <c r="H82" s="15"/>
      <c r="I82" s="16"/>
      <c r="J82" s="16"/>
    </row>
    <row r="83" spans="1:10" s="66" customFormat="1" ht="18" customHeight="1">
      <c r="A83" s="67"/>
      <c r="B83" s="25"/>
      <c r="C83" s="25"/>
      <c r="D83" s="68"/>
      <c r="E83" s="68"/>
      <c r="F83" s="24"/>
      <c r="G83" s="15"/>
      <c r="H83" s="15"/>
      <c r="I83" s="16"/>
      <c r="J83" s="16"/>
    </row>
    <row r="84" spans="1:10" s="66" customFormat="1" ht="18" customHeight="1">
      <c r="A84" s="67"/>
      <c r="B84" s="25"/>
      <c r="C84" s="25"/>
      <c r="D84" s="68"/>
      <c r="E84" s="68"/>
      <c r="F84" s="24"/>
      <c r="G84" s="15"/>
      <c r="H84" s="15"/>
      <c r="I84" s="16"/>
      <c r="J84" s="16"/>
    </row>
    <row r="85" spans="1:10" s="66" customFormat="1" ht="18" customHeight="1">
      <c r="A85" s="67"/>
      <c r="B85" s="25"/>
      <c r="C85" s="25"/>
      <c r="D85" s="68"/>
      <c r="E85" s="68"/>
      <c r="F85" s="24"/>
      <c r="G85" s="15"/>
      <c r="H85" s="15"/>
      <c r="I85" s="16"/>
      <c r="J85" s="16"/>
    </row>
  </sheetData>
  <autoFilter ref="A15:G29"/>
  <mergeCells count="12">
    <mergeCell ref="D12:F12"/>
    <mergeCell ref="D13:F13"/>
    <mergeCell ref="A10:B10"/>
    <mergeCell ref="A1:G1"/>
    <mergeCell ref="F2:G2"/>
    <mergeCell ref="F3:G3"/>
    <mergeCell ref="A6:B6"/>
    <mergeCell ref="A53:B53"/>
    <mergeCell ref="A12:B12"/>
    <mergeCell ref="A13:B13"/>
    <mergeCell ref="A14:G14"/>
    <mergeCell ref="C53:F53"/>
  </mergeCells>
  <phoneticPr fontId="0" type="noConversion"/>
  <printOptions horizontalCentered="1"/>
  <pageMargins left="0.25" right="0.25" top="0.5" bottom="0.5" header="0" footer="0"/>
  <pageSetup paperSize="9" scale="70" fitToHeight="0" orientation="portrait" r:id="rId1"/>
  <headerFooter scaleWithDoc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2016-04-03T08:48:21Z</dcterms:created>
  <dcterms:modified xsi:type="dcterms:W3CDTF">2018-07-06T14:07:21Z</dcterms:modified>
</cp:coreProperties>
</file>