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424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3" i="1" l="1"/>
  <c r="K2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3" i="1"/>
  <c r="M26" i="1" l="1"/>
</calcChain>
</file>

<file path=xl/sharedStrings.xml><?xml version="1.0" encoding="utf-8"?>
<sst xmlns="http://schemas.openxmlformats.org/spreadsheetml/2006/main" count="85" uniqueCount="84">
  <si>
    <t>Part #</t>
  </si>
  <si>
    <t>Description</t>
  </si>
  <si>
    <t>CD-HDBARRELBLT4"ZCAJ</t>
  </si>
  <si>
    <t>CD-BARRELBLT5"ZCAJ</t>
  </si>
  <si>
    <t>CD-BARRELBLT6"ZCAJ</t>
  </si>
  <si>
    <t>CD-SLIDEBOLTLTCHZCAJ</t>
  </si>
  <si>
    <t>CD-HDBARRELBLT8"ZCAJ</t>
  </si>
  <si>
    <t>CD-BARRELBLT2"BRAJ</t>
  </si>
  <si>
    <t>CD-BARRELBLT2.5"BRAJ</t>
  </si>
  <si>
    <t>CD-BARRELBLT3"BRAJ</t>
  </si>
  <si>
    <t>CD-BARRELBLT4"BRAJ</t>
  </si>
  <si>
    <t>CD-HDBARRELBLT6"BRAJ</t>
  </si>
  <si>
    <t>CD-HDBARRELBLT4"BLAJ</t>
  </si>
  <si>
    <t>CD-BARRELBLT5"BLAJ</t>
  </si>
  <si>
    <t>CD-BARRELBLT6"BLAJ</t>
  </si>
  <si>
    <t>CD-SLIDEBOLTLTCHBLAJ</t>
  </si>
  <si>
    <t>CD-HDBARRELBLT8"BLAJ</t>
  </si>
  <si>
    <t>CD-BARRELBLT2"SSAJ</t>
  </si>
  <si>
    <t>CD-BARRELBLT2.5"SSAJ</t>
  </si>
  <si>
    <t>CD-BARRELBLT4"SSAJ</t>
  </si>
  <si>
    <t>CD-BARRELBLT5"SSAJ</t>
  </si>
  <si>
    <t>CD-BARRELBLT6"SSAJ</t>
  </si>
  <si>
    <t>CD-HDBARRELBLT6"SSAJ</t>
  </si>
  <si>
    <t>CD-SLIDEBOLTLTCHSSAJ</t>
  </si>
  <si>
    <t>CD-HDBARRELBLT8"SSAJ</t>
  </si>
  <si>
    <t>SKU /Sleeve</t>
  </si>
  <si>
    <t>Rialto</t>
  </si>
  <si>
    <t>Cincy</t>
  </si>
  <si>
    <t>Bakersfield</t>
  </si>
  <si>
    <t>Sleeve/Case</t>
  </si>
  <si>
    <t>321095</t>
  </si>
  <si>
    <t>321065</t>
  </si>
  <si>
    <t>321088</t>
  </si>
  <si>
    <t>321076</t>
  </si>
  <si>
    <t>321063</t>
  </si>
  <si>
    <t>321085</t>
  </si>
  <si>
    <t>321078</t>
  </si>
  <si>
    <t>321067</t>
  </si>
  <si>
    <t>321079</t>
  </si>
  <si>
    <t>321068</t>
  </si>
  <si>
    <t>321089</t>
  </si>
  <si>
    <t>321087</t>
  </si>
  <si>
    <t>321097</t>
  </si>
  <si>
    <t>321072</t>
  </si>
  <si>
    <t>321075</t>
  </si>
  <si>
    <t>321077</t>
  </si>
  <si>
    <t>321096</t>
  </si>
  <si>
    <t>321061</t>
  </si>
  <si>
    <t>321073</t>
  </si>
  <si>
    <t>321093</t>
  </si>
  <si>
    <t>321094</t>
  </si>
  <si>
    <t>321074</t>
  </si>
  <si>
    <t>321071</t>
  </si>
  <si>
    <t>Total</t>
  </si>
  <si>
    <t>Inventory</t>
  </si>
  <si>
    <t>Total $s</t>
  </si>
  <si>
    <t># of sleeves</t>
  </si>
  <si>
    <t>Price</t>
  </si>
  <si>
    <t>0857100004229</t>
  </si>
  <si>
    <t>UPC</t>
  </si>
  <si>
    <t>0857100004380</t>
  </si>
  <si>
    <t>0857100004106</t>
  </si>
  <si>
    <t>0857100004212</t>
  </si>
  <si>
    <t>0857100004052</t>
  </si>
  <si>
    <t>0857100004090</t>
  </si>
  <si>
    <t>0857100004038</t>
  </si>
  <si>
    <t>0857100004120</t>
  </si>
  <si>
    <t>0857100004168</t>
  </si>
  <si>
    <t>0857100004021</t>
  </si>
  <si>
    <t>0857100004205</t>
  </si>
  <si>
    <t>0857100004342</t>
  </si>
  <si>
    <t>Units</t>
  </si>
  <si>
    <t>Retail</t>
  </si>
  <si>
    <t>0857100004076</t>
  </si>
  <si>
    <t>0857100004236</t>
  </si>
  <si>
    <t>0857100004250</t>
  </si>
  <si>
    <t>0857100004267</t>
  </si>
  <si>
    <t>0857100004298</t>
  </si>
  <si>
    <t>0857100004311</t>
  </si>
  <si>
    <t>0857100004397</t>
  </si>
  <si>
    <t>0857100004403</t>
  </si>
  <si>
    <t>0857100004410</t>
  </si>
  <si>
    <t>0857100004427</t>
  </si>
  <si>
    <t>0857100004434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</si>
</sst>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Courier Ne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4" fontId="0" fillId="0" borderId="1" xfId="0" applyNumberFormat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1" fillId="3" borderId="0" xfId="0" applyNumberFormat="1" applyFont="1" applyFill="1"/>
    <xf numFmtId="0" fontId="5" fillId="0" borderId="0" xfId="0" applyNumberFormat="1" applyFont="1"/>
    <xf numFmtId="0" fontId="6" fillId="0" borderId="1" xfId="2" applyBorder="1" applyAlignment="1">
      <alignment vertical="center"/>
    </xf>
    <xf numFmtId="0" fontId="0" fillId="0" borderId="10" xfId="0" applyFill="1" applyBorder="1"/>
    <xf numFmtId="44" fontId="0" fillId="0" borderId="1" xfId="1" applyFont="1" applyBorder="1"/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quotePrefix="1" applyNumberFormat="1" applyFont="1"/>
    <xf numFmtId="0" fontId="6" fillId="0" borderId="1" xfId="2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omedepot.com/p/Ajustlock-3-in-Brass-Tone-Barrel-Bolt-206/206498675" TargetMode="External"/><Relationship Id="rId13" Type="http://schemas.openxmlformats.org/officeDocument/2006/relationships/hyperlink" Target="https://www.homedepot.com/p/Ajustlock-5-in-Zinc-Barrel-Bolt-229/206498528" TargetMode="External"/><Relationship Id="rId18" Type="http://schemas.openxmlformats.org/officeDocument/2006/relationships/hyperlink" Target="https://www.mozkomalls.top/ajustlock-5-inch-black-barrel-bolt-lock-p-18251.htm&amp;language=en" TargetMode="External"/><Relationship Id="rId3" Type="http://schemas.openxmlformats.org/officeDocument/2006/relationships/hyperlink" Target="https://www.ajustlock.com/collections/retail" TargetMode="External"/><Relationship Id="rId21" Type="http://schemas.openxmlformats.org/officeDocument/2006/relationships/hyperlink" Target="https://www.ebay.com/p/Ajustlock-6-Inch-Stainless-Steel-Barrel-Bolt-Lock/16003597924" TargetMode="External"/><Relationship Id="rId7" Type="http://schemas.openxmlformats.org/officeDocument/2006/relationships/hyperlink" Target="https://www.homedepot.com/p/Ajustlock-2-in-Brass-Tone-Barrel-Bolt-202/206493871" TargetMode="External"/><Relationship Id="rId12" Type="http://schemas.openxmlformats.org/officeDocument/2006/relationships/hyperlink" Target="https://www.biossmalls.top/ajustlock-6034-barrel-bolt-heavy-duty-lock-brass-p-22876.html" TargetMode="External"/><Relationship Id="rId17" Type="http://schemas.openxmlformats.org/officeDocument/2006/relationships/hyperlink" Target="https://www.homedepot.com/p/Ajustlock-8-in-Zinc-Extra-Heavy-Duty-Barrel-Bolt-212/206496117" TargetMode="External"/><Relationship Id="rId2" Type="http://schemas.openxmlformats.org/officeDocument/2006/relationships/hyperlink" Target="https://www.ulamonline.top/ajustlock-8-inch-barrel-bolt-extra-heavy-duty-lock-zinc-black-p-15214.htm" TargetMode="External"/><Relationship Id="rId16" Type="http://schemas.openxmlformats.org/officeDocument/2006/relationships/hyperlink" Target="http://industrialdrillbit.com/eanlist/0857100004311/" TargetMode="External"/><Relationship Id="rId20" Type="http://schemas.openxmlformats.org/officeDocument/2006/relationships/hyperlink" Target="https://www.fufuonline.top/other-door-hardware-c-1_19_20_922_1744/ajustlock-6-inch-barrel-bolt-lock-zinc-black-p-18990.html&amp;language=en" TargetMode="External"/><Relationship Id="rId1" Type="http://schemas.openxmlformats.org/officeDocument/2006/relationships/hyperlink" Target="https://www.homedepot.com/p/Ajustlock-4-in-Stainless-Steel-Barrel-Bolt-222/206496188" TargetMode="External"/><Relationship Id="rId6" Type="http://schemas.openxmlformats.org/officeDocument/2006/relationships/hyperlink" Target="https://www.homedepot.com/p/Ajustlock-2-1-2-in-Brass-Tone-Self-Adjustable-Barrel-Bolt-lock-204/206493968" TargetMode="External"/><Relationship Id="rId11" Type="http://schemas.openxmlformats.org/officeDocument/2006/relationships/hyperlink" Target="https://www.homedepot.com/p/Ajustlock-Zinc-Slide-Bolt-Gate-Lock-216/206496131" TargetMode="External"/><Relationship Id="rId5" Type="http://schemas.openxmlformats.org/officeDocument/2006/relationships/hyperlink" Target="https://www.homedepot.com/p/Ajustlock-4-in-Zinc-Plated-Heavy-Duty-Barrel-Bolt-209/206496039" TargetMode="External"/><Relationship Id="rId15" Type="http://schemas.openxmlformats.org/officeDocument/2006/relationships/hyperlink" Target="https://www.homedepot.com/p/Ajustlock-2-in-Stainless-Steel-Self-Adjustable-Barrel-Bolt-Lock-246/206498627" TargetMode="External"/><Relationship Id="rId10" Type="http://schemas.openxmlformats.org/officeDocument/2006/relationships/hyperlink" Target="https://www.homedepot.com/p/Ajustlock-8-in-Zinc-Extra-Heavy-Duty-Barrel-Bolt-212/206496117" TargetMode="External"/><Relationship Id="rId19" Type="http://schemas.openxmlformats.org/officeDocument/2006/relationships/hyperlink" Target="https://www.mokeyinternational.com/item/?id=B01EL6BH50" TargetMode="External"/><Relationship Id="rId4" Type="http://schemas.openxmlformats.org/officeDocument/2006/relationships/hyperlink" Target="https://www.ajustlock.com/collections/retail" TargetMode="External"/><Relationship Id="rId9" Type="http://schemas.openxmlformats.org/officeDocument/2006/relationships/hyperlink" Target="https://www.homedepot.com/p/Ajustlock-4-in-Brass-Tone-Barrel-Bolt-208/206495932" TargetMode="External"/><Relationship Id="rId14" Type="http://schemas.openxmlformats.org/officeDocument/2006/relationships/hyperlink" Target="https://www.homedepot.com/p/Ajustlock-6-in-Stainless-Steel-Heavy-Duty-Barrel-Bolt-224/206498513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M28" sqref="M28"/>
    </sheetView>
  </sheetViews>
  <sheetFormatPr defaultColWidth="8.85546875" defaultRowHeight="15" x14ac:dyDescent="0.25"/>
  <cols>
    <col min="1" max="1" width="11.42578125" customWidth="1"/>
    <col min="2" max="2" width="27.7109375" customWidth="1"/>
    <col min="3" max="3" width="16" bestFit="1" customWidth="1"/>
    <col min="4" max="6" width="11.42578125" customWidth="1"/>
    <col min="7" max="7" width="11" bestFit="1" customWidth="1"/>
    <col min="8" max="8" width="5.7109375" bestFit="1" customWidth="1"/>
    <col min="9" max="9" width="6.140625" bestFit="1" customWidth="1"/>
    <col min="10" max="10" width="9.5703125" bestFit="1" customWidth="1"/>
    <col min="11" max="11" width="9.5703125" customWidth="1"/>
    <col min="12" max="12" width="11.28515625" bestFit="1" customWidth="1"/>
    <col min="13" max="13" width="14.28515625" bestFit="1" customWidth="1"/>
  </cols>
  <sheetData>
    <row r="1" spans="1:13" ht="15.75" thickBot="1" x14ac:dyDescent="0.3">
      <c r="A1" s="1"/>
      <c r="B1" s="1"/>
      <c r="C1" s="1"/>
      <c r="D1" s="2"/>
      <c r="E1" s="10"/>
      <c r="F1" s="11"/>
      <c r="G1" s="21" t="s">
        <v>56</v>
      </c>
      <c r="H1" s="21"/>
      <c r="I1" s="22"/>
      <c r="J1" s="11" t="s">
        <v>53</v>
      </c>
      <c r="K1" s="11" t="s">
        <v>53</v>
      </c>
      <c r="L1" s="15" t="s">
        <v>72</v>
      </c>
    </row>
    <row r="2" spans="1:13" ht="16.5" thickBot="1" x14ac:dyDescent="0.3">
      <c r="A2" s="3" t="s">
        <v>0</v>
      </c>
      <c r="B2" s="4" t="s">
        <v>1</v>
      </c>
      <c r="C2" s="4" t="s">
        <v>59</v>
      </c>
      <c r="D2" s="6" t="s">
        <v>25</v>
      </c>
      <c r="E2" s="7" t="s">
        <v>29</v>
      </c>
      <c r="F2" s="8"/>
      <c r="G2" s="8" t="s">
        <v>28</v>
      </c>
      <c r="H2" s="9" t="s">
        <v>27</v>
      </c>
      <c r="I2" s="10" t="s">
        <v>26</v>
      </c>
      <c r="J2" s="10" t="s">
        <v>54</v>
      </c>
      <c r="K2" s="10" t="s">
        <v>71</v>
      </c>
      <c r="L2" s="14" t="s">
        <v>57</v>
      </c>
      <c r="M2" s="11" t="s">
        <v>55</v>
      </c>
    </row>
    <row r="3" spans="1:13" ht="16.5" thickBot="1" x14ac:dyDescent="0.3">
      <c r="A3" s="12" t="s">
        <v>47</v>
      </c>
      <c r="B3" s="24" t="s">
        <v>7</v>
      </c>
      <c r="C3" s="17" t="s">
        <v>63</v>
      </c>
      <c r="D3" s="5">
        <v>10</v>
      </c>
      <c r="E3" s="5">
        <v>20</v>
      </c>
      <c r="F3" s="5">
        <f>D3*E3</f>
        <v>200</v>
      </c>
      <c r="G3" s="5">
        <v>20</v>
      </c>
      <c r="H3" s="5">
        <v>62</v>
      </c>
      <c r="I3" s="5">
        <v>200</v>
      </c>
      <c r="J3" s="5">
        <f t="shared" ref="J3:J25" si="0">SUM(G3:I3)</f>
        <v>282</v>
      </c>
      <c r="K3" s="5">
        <f>F3*J3</f>
        <v>56400</v>
      </c>
      <c r="L3" s="20">
        <v>4.72</v>
      </c>
      <c r="M3" s="13">
        <f>L3*K3</f>
        <v>266208</v>
      </c>
    </row>
    <row r="4" spans="1:13" ht="16.5" thickBot="1" x14ac:dyDescent="0.3">
      <c r="A4" s="12" t="s">
        <v>34</v>
      </c>
      <c r="B4" s="24" t="s">
        <v>8</v>
      </c>
      <c r="C4" s="17" t="s">
        <v>73</v>
      </c>
      <c r="D4" s="5">
        <v>10</v>
      </c>
      <c r="E4" s="5">
        <v>20</v>
      </c>
      <c r="F4" s="5">
        <f t="shared" ref="F4:F25" si="1">D4*E4</f>
        <v>200</v>
      </c>
      <c r="G4" s="5">
        <v>20</v>
      </c>
      <c r="H4" s="5">
        <v>38</v>
      </c>
      <c r="I4" s="5">
        <v>80</v>
      </c>
      <c r="J4" s="5">
        <f t="shared" si="0"/>
        <v>138</v>
      </c>
      <c r="K4" s="5">
        <f t="shared" ref="K4:K25" si="2">F4*J4</f>
        <v>27600</v>
      </c>
      <c r="L4" s="20">
        <v>5.35</v>
      </c>
      <c r="M4" s="13">
        <f t="shared" ref="M4:M25" si="3">L4*K4</f>
        <v>147660</v>
      </c>
    </row>
    <row r="5" spans="1:13" ht="16.5" thickBot="1" x14ac:dyDescent="0.3">
      <c r="A5" s="12" t="s">
        <v>31</v>
      </c>
      <c r="B5" s="24" t="s">
        <v>9</v>
      </c>
      <c r="C5" s="17" t="s">
        <v>64</v>
      </c>
      <c r="D5" s="5">
        <v>10</v>
      </c>
      <c r="E5" s="5">
        <v>16</v>
      </c>
      <c r="F5" s="5">
        <f t="shared" si="1"/>
        <v>160</v>
      </c>
      <c r="G5" s="5">
        <v>16</v>
      </c>
      <c r="H5" s="5">
        <v>32</v>
      </c>
      <c r="I5" s="5">
        <v>64</v>
      </c>
      <c r="J5" s="5">
        <f t="shared" si="0"/>
        <v>112</v>
      </c>
      <c r="K5" s="5">
        <f t="shared" si="2"/>
        <v>17920</v>
      </c>
      <c r="L5" s="20">
        <v>5.25</v>
      </c>
      <c r="M5" s="13">
        <f t="shared" si="3"/>
        <v>94080</v>
      </c>
    </row>
    <row r="6" spans="1:13" ht="16.5" thickBot="1" x14ac:dyDescent="0.3">
      <c r="A6" s="12" t="s">
        <v>37</v>
      </c>
      <c r="B6" s="24" t="s">
        <v>10</v>
      </c>
      <c r="C6" s="17" t="s">
        <v>65</v>
      </c>
      <c r="D6" s="5">
        <v>10</v>
      </c>
      <c r="E6" s="5">
        <v>16</v>
      </c>
      <c r="F6" s="5">
        <f t="shared" si="1"/>
        <v>160</v>
      </c>
      <c r="G6" s="5">
        <v>18</v>
      </c>
      <c r="H6" s="5">
        <v>243</v>
      </c>
      <c r="I6" s="5">
        <v>688</v>
      </c>
      <c r="J6" s="5">
        <f t="shared" si="0"/>
        <v>949</v>
      </c>
      <c r="K6" s="5">
        <f t="shared" si="2"/>
        <v>151840</v>
      </c>
      <c r="L6" s="20">
        <v>5.49</v>
      </c>
      <c r="M6" s="13">
        <f t="shared" si="3"/>
        <v>833601.6</v>
      </c>
    </row>
    <row r="7" spans="1:13" ht="16.5" thickBot="1" x14ac:dyDescent="0.3">
      <c r="A7" s="12" t="s">
        <v>39</v>
      </c>
      <c r="B7" s="24" t="s">
        <v>2</v>
      </c>
      <c r="C7" s="17" t="s">
        <v>61</v>
      </c>
      <c r="D7" s="5">
        <v>10</v>
      </c>
      <c r="E7" s="5">
        <v>10</v>
      </c>
      <c r="F7" s="5">
        <f t="shared" si="1"/>
        <v>100</v>
      </c>
      <c r="G7" s="5">
        <v>11</v>
      </c>
      <c r="H7" s="5">
        <v>73</v>
      </c>
      <c r="I7" s="5">
        <v>180</v>
      </c>
      <c r="J7" s="5">
        <f t="shared" si="0"/>
        <v>264</v>
      </c>
      <c r="K7" s="5">
        <f t="shared" si="2"/>
        <v>26400</v>
      </c>
      <c r="L7" s="20">
        <v>7.95</v>
      </c>
      <c r="M7" s="13">
        <f t="shared" si="3"/>
        <v>209880</v>
      </c>
    </row>
    <row r="8" spans="1:13" ht="16.5" thickBot="1" x14ac:dyDescent="0.3">
      <c r="A8" s="12" t="s">
        <v>52</v>
      </c>
      <c r="B8" s="24" t="s">
        <v>6</v>
      </c>
      <c r="C8" s="17" t="s">
        <v>66</v>
      </c>
      <c r="D8" s="5">
        <v>5</v>
      </c>
      <c r="E8" s="5">
        <v>4</v>
      </c>
      <c r="F8" s="5">
        <f t="shared" si="1"/>
        <v>20</v>
      </c>
      <c r="G8" s="5">
        <v>4</v>
      </c>
      <c r="H8" s="5">
        <v>17</v>
      </c>
      <c r="I8" s="5">
        <v>332</v>
      </c>
      <c r="J8" s="5">
        <f t="shared" si="0"/>
        <v>353</v>
      </c>
      <c r="K8" s="5">
        <f t="shared" si="2"/>
        <v>7060</v>
      </c>
      <c r="L8" s="20">
        <v>13.6</v>
      </c>
      <c r="M8" s="13">
        <f t="shared" si="3"/>
        <v>96016</v>
      </c>
    </row>
    <row r="9" spans="1:13" ht="16.5" thickBot="1" x14ac:dyDescent="0.3">
      <c r="A9" s="12" t="s">
        <v>43</v>
      </c>
      <c r="B9" s="24" t="s">
        <v>5</v>
      </c>
      <c r="C9" s="23" t="s">
        <v>67</v>
      </c>
      <c r="D9" s="5">
        <v>10</v>
      </c>
      <c r="E9" s="5">
        <v>6</v>
      </c>
      <c r="F9" s="5">
        <f t="shared" si="1"/>
        <v>60</v>
      </c>
      <c r="G9" s="5">
        <v>9</v>
      </c>
      <c r="H9" s="5">
        <v>11</v>
      </c>
      <c r="I9" s="5">
        <v>78</v>
      </c>
      <c r="J9" s="5">
        <f t="shared" si="0"/>
        <v>98</v>
      </c>
      <c r="K9" s="5">
        <f t="shared" si="2"/>
        <v>5880</v>
      </c>
      <c r="L9" s="20">
        <v>7.97</v>
      </c>
      <c r="M9" s="13">
        <f t="shared" si="3"/>
        <v>46863.6</v>
      </c>
    </row>
    <row r="10" spans="1:13" ht="16.5" thickBot="1" x14ac:dyDescent="0.3">
      <c r="A10" s="12" t="s">
        <v>48</v>
      </c>
      <c r="B10" s="24" t="s">
        <v>11</v>
      </c>
      <c r="C10" s="17" t="s">
        <v>68</v>
      </c>
      <c r="D10" s="5">
        <v>10</v>
      </c>
      <c r="E10" s="5">
        <v>8</v>
      </c>
      <c r="F10" s="5">
        <f t="shared" si="1"/>
        <v>80</v>
      </c>
      <c r="G10" s="5">
        <v>8</v>
      </c>
      <c r="H10" s="5">
        <v>25</v>
      </c>
      <c r="I10" s="5">
        <v>48</v>
      </c>
      <c r="J10" s="5">
        <f t="shared" si="0"/>
        <v>81</v>
      </c>
      <c r="K10" s="5">
        <f t="shared" si="2"/>
        <v>6480</v>
      </c>
      <c r="L10" s="20">
        <v>12</v>
      </c>
      <c r="M10" s="13">
        <f t="shared" si="3"/>
        <v>77760</v>
      </c>
    </row>
    <row r="11" spans="1:13" ht="16.5" thickBot="1" x14ac:dyDescent="0.3">
      <c r="A11" s="12" t="s">
        <v>51</v>
      </c>
      <c r="B11" s="18" t="s">
        <v>19</v>
      </c>
      <c r="C11" s="17" t="s">
        <v>58</v>
      </c>
      <c r="D11" s="5">
        <v>10</v>
      </c>
      <c r="E11" s="5">
        <v>16</v>
      </c>
      <c r="F11" s="5">
        <f t="shared" si="1"/>
        <v>160</v>
      </c>
      <c r="G11" s="5">
        <v>13</v>
      </c>
      <c r="H11" s="5">
        <v>71</v>
      </c>
      <c r="I11" s="5">
        <v>672</v>
      </c>
      <c r="J11" s="5">
        <f t="shared" si="0"/>
        <v>756</v>
      </c>
      <c r="K11" s="5">
        <f t="shared" si="2"/>
        <v>120960</v>
      </c>
      <c r="L11" s="20">
        <v>9.25</v>
      </c>
      <c r="M11" s="13">
        <f t="shared" si="3"/>
        <v>1118880</v>
      </c>
    </row>
    <row r="12" spans="1:13" ht="16.5" thickBot="1" x14ac:dyDescent="0.3">
      <c r="A12" s="12" t="s">
        <v>44</v>
      </c>
      <c r="B12" s="24" t="s">
        <v>22</v>
      </c>
      <c r="C12" s="17" t="s">
        <v>74</v>
      </c>
      <c r="D12" s="5">
        <v>10</v>
      </c>
      <c r="E12" s="5">
        <v>8</v>
      </c>
      <c r="F12" s="5">
        <f t="shared" si="1"/>
        <v>80</v>
      </c>
      <c r="G12" s="5">
        <v>16</v>
      </c>
      <c r="H12" s="5">
        <v>97</v>
      </c>
      <c r="I12" s="5">
        <v>688</v>
      </c>
      <c r="J12" s="5">
        <f t="shared" si="0"/>
        <v>801</v>
      </c>
      <c r="K12" s="5">
        <f t="shared" si="2"/>
        <v>64080</v>
      </c>
      <c r="L12" s="20">
        <v>16.95</v>
      </c>
      <c r="M12" s="13">
        <f t="shared" si="3"/>
        <v>1086156</v>
      </c>
    </row>
    <row r="13" spans="1:13" ht="16.5" thickBot="1" x14ac:dyDescent="0.3">
      <c r="A13" s="12" t="s">
        <v>33</v>
      </c>
      <c r="B13" s="24" t="s">
        <v>3</v>
      </c>
      <c r="C13" s="17" t="s">
        <v>69</v>
      </c>
      <c r="D13" s="5">
        <v>10</v>
      </c>
      <c r="E13" s="5">
        <v>10</v>
      </c>
      <c r="F13" s="5">
        <f t="shared" si="1"/>
        <v>100</v>
      </c>
      <c r="G13" s="5">
        <v>30</v>
      </c>
      <c r="H13" s="5">
        <v>291</v>
      </c>
      <c r="I13" s="5">
        <v>1090</v>
      </c>
      <c r="J13" s="5">
        <f t="shared" si="0"/>
        <v>1411</v>
      </c>
      <c r="K13" s="5">
        <f t="shared" si="2"/>
        <v>141100</v>
      </c>
      <c r="L13" s="20">
        <v>7.29</v>
      </c>
      <c r="M13" s="13">
        <f t="shared" si="3"/>
        <v>1028619</v>
      </c>
    </row>
    <row r="14" spans="1:13" ht="16.5" thickBot="1" x14ac:dyDescent="0.3">
      <c r="A14" s="12" t="s">
        <v>45</v>
      </c>
      <c r="B14" s="18" t="s">
        <v>4</v>
      </c>
      <c r="C14" s="17" t="s">
        <v>62</v>
      </c>
      <c r="D14" s="5">
        <v>10</v>
      </c>
      <c r="E14" s="5">
        <v>10</v>
      </c>
      <c r="F14" s="5">
        <f t="shared" si="1"/>
        <v>100</v>
      </c>
      <c r="G14" s="5">
        <v>20</v>
      </c>
      <c r="H14" s="5">
        <v>68</v>
      </c>
      <c r="I14" s="5">
        <v>150</v>
      </c>
      <c r="J14" s="5">
        <f t="shared" si="0"/>
        <v>238</v>
      </c>
      <c r="K14" s="5">
        <f t="shared" si="2"/>
        <v>23800</v>
      </c>
      <c r="L14" s="20">
        <v>13.95</v>
      </c>
      <c r="M14" s="13">
        <f t="shared" si="3"/>
        <v>332010</v>
      </c>
    </row>
    <row r="15" spans="1:13" ht="16.5" thickBot="1" x14ac:dyDescent="0.3">
      <c r="A15" s="12" t="s">
        <v>36</v>
      </c>
      <c r="B15" s="18" t="s">
        <v>15</v>
      </c>
      <c r="C15" s="17" t="s">
        <v>75</v>
      </c>
      <c r="D15" s="5">
        <v>10</v>
      </c>
      <c r="E15" s="5">
        <v>6</v>
      </c>
      <c r="F15" s="5">
        <f t="shared" si="1"/>
        <v>60</v>
      </c>
      <c r="G15" s="5">
        <v>5</v>
      </c>
      <c r="H15" s="5">
        <v>36</v>
      </c>
      <c r="I15" s="5">
        <v>0</v>
      </c>
      <c r="J15" s="5">
        <f t="shared" si="0"/>
        <v>41</v>
      </c>
      <c r="K15" s="5">
        <f t="shared" si="2"/>
        <v>2460</v>
      </c>
      <c r="L15" s="20">
        <v>16.98</v>
      </c>
      <c r="M15" s="13">
        <f t="shared" si="3"/>
        <v>41770.800000000003</v>
      </c>
    </row>
    <row r="16" spans="1:13" ht="16.5" thickBot="1" x14ac:dyDescent="0.3">
      <c r="A16" s="12" t="s">
        <v>38</v>
      </c>
      <c r="B16" s="18" t="s">
        <v>23</v>
      </c>
      <c r="C16" s="17" t="s">
        <v>76</v>
      </c>
      <c r="D16" s="5">
        <v>10</v>
      </c>
      <c r="E16" s="5">
        <v>6</v>
      </c>
      <c r="F16" s="5">
        <f t="shared" si="1"/>
        <v>60</v>
      </c>
      <c r="G16" s="5">
        <v>6</v>
      </c>
      <c r="H16" s="5">
        <v>42</v>
      </c>
      <c r="I16" s="5">
        <v>36</v>
      </c>
      <c r="J16" s="5">
        <f t="shared" si="0"/>
        <v>84</v>
      </c>
      <c r="K16" s="5">
        <f t="shared" si="2"/>
        <v>5040</v>
      </c>
      <c r="L16" s="20">
        <v>19.75</v>
      </c>
      <c r="M16" s="13">
        <f t="shared" si="3"/>
        <v>99540</v>
      </c>
    </row>
    <row r="17" spans="1:13" ht="16.5" thickBot="1" x14ac:dyDescent="0.3">
      <c r="A17" s="12" t="s">
        <v>35</v>
      </c>
      <c r="B17" s="18" t="s">
        <v>12</v>
      </c>
      <c r="C17" s="17" t="s">
        <v>70</v>
      </c>
      <c r="D17" s="5">
        <v>10</v>
      </c>
      <c r="E17" s="5">
        <v>10</v>
      </c>
      <c r="F17" s="5">
        <f t="shared" si="1"/>
        <v>100</v>
      </c>
      <c r="G17" s="5">
        <v>0</v>
      </c>
      <c r="H17" s="5">
        <v>517</v>
      </c>
      <c r="I17" s="5">
        <v>0</v>
      </c>
      <c r="J17" s="5">
        <f t="shared" si="0"/>
        <v>517</v>
      </c>
      <c r="K17" s="5">
        <f t="shared" si="2"/>
        <v>51700</v>
      </c>
      <c r="L17" s="20">
        <v>7.95</v>
      </c>
      <c r="M17" s="13">
        <f t="shared" si="3"/>
        <v>411015</v>
      </c>
    </row>
    <row r="18" spans="1:13" ht="16.5" thickBot="1" x14ac:dyDescent="0.3">
      <c r="A18" s="12" t="s">
        <v>41</v>
      </c>
      <c r="B18" s="18" t="s">
        <v>16</v>
      </c>
      <c r="C18" s="17" t="s">
        <v>60</v>
      </c>
      <c r="D18" s="5">
        <v>5</v>
      </c>
      <c r="E18" s="5">
        <v>4</v>
      </c>
      <c r="F18" s="5">
        <f t="shared" si="1"/>
        <v>20</v>
      </c>
      <c r="G18" s="5">
        <v>4</v>
      </c>
      <c r="H18" s="5">
        <v>97</v>
      </c>
      <c r="I18" s="5">
        <v>4</v>
      </c>
      <c r="J18" s="5">
        <f t="shared" si="0"/>
        <v>105</v>
      </c>
      <c r="K18" s="5">
        <f t="shared" si="2"/>
        <v>2100</v>
      </c>
      <c r="L18" s="20">
        <v>27.95</v>
      </c>
      <c r="M18" s="13">
        <f t="shared" si="3"/>
        <v>58695</v>
      </c>
    </row>
    <row r="19" spans="1:13" ht="16.5" thickBot="1" x14ac:dyDescent="0.3">
      <c r="A19" s="12" t="s">
        <v>32</v>
      </c>
      <c r="B19" s="24" t="s">
        <v>17</v>
      </c>
      <c r="C19" s="17" t="s">
        <v>77</v>
      </c>
      <c r="D19" s="5">
        <v>10</v>
      </c>
      <c r="E19" s="5">
        <v>20</v>
      </c>
      <c r="F19" s="5">
        <f t="shared" si="1"/>
        <v>200</v>
      </c>
      <c r="G19" s="5">
        <v>20</v>
      </c>
      <c r="H19" s="5">
        <v>53</v>
      </c>
      <c r="I19" s="5">
        <v>40</v>
      </c>
      <c r="J19" s="5">
        <f t="shared" si="0"/>
        <v>113</v>
      </c>
      <c r="K19" s="5">
        <f t="shared" si="2"/>
        <v>22600</v>
      </c>
      <c r="L19" s="20">
        <v>7.45</v>
      </c>
      <c r="M19" s="13">
        <f t="shared" si="3"/>
        <v>168370</v>
      </c>
    </row>
    <row r="20" spans="1:13" ht="16.5" thickBot="1" x14ac:dyDescent="0.3">
      <c r="A20" s="12" t="s">
        <v>40</v>
      </c>
      <c r="B20" s="24" t="s">
        <v>18</v>
      </c>
      <c r="C20" s="17" t="s">
        <v>78</v>
      </c>
      <c r="D20" s="5">
        <v>10</v>
      </c>
      <c r="E20" s="5">
        <v>20</v>
      </c>
      <c r="F20" s="5">
        <f t="shared" si="1"/>
        <v>200</v>
      </c>
      <c r="G20" s="5">
        <v>1</v>
      </c>
      <c r="H20" s="5">
        <v>12</v>
      </c>
      <c r="I20" s="5">
        <v>60</v>
      </c>
      <c r="J20" s="5">
        <f t="shared" si="0"/>
        <v>73</v>
      </c>
      <c r="K20" s="5">
        <f t="shared" si="2"/>
        <v>14600</v>
      </c>
      <c r="L20" s="20">
        <v>8.9499999999999993</v>
      </c>
      <c r="M20" s="13">
        <f t="shared" si="3"/>
        <v>130669.99999999999</v>
      </c>
    </row>
    <row r="21" spans="1:13" ht="16.5" thickBot="1" x14ac:dyDescent="0.3">
      <c r="A21" s="12" t="s">
        <v>49</v>
      </c>
      <c r="B21" s="24" t="s">
        <v>24</v>
      </c>
      <c r="C21" s="17" t="s">
        <v>79</v>
      </c>
      <c r="D21" s="5">
        <v>5</v>
      </c>
      <c r="E21" s="5">
        <v>4</v>
      </c>
      <c r="F21" s="5">
        <f t="shared" si="1"/>
        <v>20</v>
      </c>
      <c r="G21" s="5">
        <v>4</v>
      </c>
      <c r="H21" s="5">
        <v>40</v>
      </c>
      <c r="I21" s="5">
        <v>68</v>
      </c>
      <c r="J21" s="5">
        <f t="shared" si="0"/>
        <v>112</v>
      </c>
      <c r="K21" s="5">
        <f t="shared" si="2"/>
        <v>2240</v>
      </c>
      <c r="L21" s="20">
        <v>13.6</v>
      </c>
      <c r="M21" s="13">
        <f t="shared" si="3"/>
        <v>30464</v>
      </c>
    </row>
    <row r="22" spans="1:13" ht="16.5" thickBot="1" x14ac:dyDescent="0.3">
      <c r="A22" s="12" t="s">
        <v>50</v>
      </c>
      <c r="B22" s="24" t="s">
        <v>13</v>
      </c>
      <c r="C22" s="17" t="s">
        <v>80</v>
      </c>
      <c r="D22" s="5">
        <v>10</v>
      </c>
      <c r="E22" s="5">
        <v>10</v>
      </c>
      <c r="F22" s="5">
        <f t="shared" si="1"/>
        <v>100</v>
      </c>
      <c r="G22" s="5">
        <v>0</v>
      </c>
      <c r="H22" s="5">
        <v>300</v>
      </c>
      <c r="I22" s="5">
        <v>90</v>
      </c>
      <c r="J22" s="5">
        <f t="shared" si="0"/>
        <v>390</v>
      </c>
      <c r="K22" s="5">
        <f t="shared" si="2"/>
        <v>39000</v>
      </c>
      <c r="L22" s="20">
        <v>10</v>
      </c>
      <c r="M22" s="13">
        <f t="shared" si="3"/>
        <v>390000</v>
      </c>
    </row>
    <row r="23" spans="1:13" ht="16.5" thickBot="1" x14ac:dyDescent="0.3">
      <c r="A23" s="12" t="s">
        <v>30</v>
      </c>
      <c r="B23" s="24" t="s">
        <v>20</v>
      </c>
      <c r="C23" s="17" t="s">
        <v>81</v>
      </c>
      <c r="D23" s="5">
        <v>10</v>
      </c>
      <c r="E23" s="5">
        <v>10</v>
      </c>
      <c r="F23" s="5">
        <f t="shared" si="1"/>
        <v>100</v>
      </c>
      <c r="G23" s="5">
        <v>9</v>
      </c>
      <c r="H23" s="5">
        <v>20</v>
      </c>
      <c r="I23" s="5">
        <v>50</v>
      </c>
      <c r="J23" s="5">
        <f t="shared" si="0"/>
        <v>79</v>
      </c>
      <c r="K23" s="5">
        <f t="shared" si="2"/>
        <v>7900</v>
      </c>
      <c r="L23" s="20">
        <v>12.95</v>
      </c>
      <c r="M23" s="13">
        <f t="shared" si="3"/>
        <v>102305</v>
      </c>
    </row>
    <row r="24" spans="1:13" ht="16.5" thickBot="1" x14ac:dyDescent="0.3">
      <c r="A24" s="12" t="s">
        <v>46</v>
      </c>
      <c r="B24" s="24" t="s">
        <v>14</v>
      </c>
      <c r="C24" s="17" t="s">
        <v>82</v>
      </c>
      <c r="D24" s="5">
        <v>10</v>
      </c>
      <c r="E24" s="5">
        <v>10</v>
      </c>
      <c r="F24" s="5">
        <f t="shared" si="1"/>
        <v>100</v>
      </c>
      <c r="G24" s="5">
        <v>10</v>
      </c>
      <c r="H24" s="5">
        <v>27</v>
      </c>
      <c r="I24" s="5">
        <v>40</v>
      </c>
      <c r="J24" s="5">
        <f t="shared" si="0"/>
        <v>77</v>
      </c>
      <c r="K24" s="5">
        <f t="shared" si="2"/>
        <v>7700</v>
      </c>
      <c r="L24" s="20">
        <v>12</v>
      </c>
      <c r="M24" s="13">
        <f t="shared" si="3"/>
        <v>92400</v>
      </c>
    </row>
    <row r="25" spans="1:13" ht="16.5" thickBot="1" x14ac:dyDescent="0.3">
      <c r="A25" s="12" t="s">
        <v>42</v>
      </c>
      <c r="B25" s="24" t="s">
        <v>21</v>
      </c>
      <c r="C25" s="17" t="s">
        <v>83</v>
      </c>
      <c r="D25" s="5">
        <v>10</v>
      </c>
      <c r="E25" s="5">
        <v>10</v>
      </c>
      <c r="F25" s="5">
        <f t="shared" si="1"/>
        <v>100</v>
      </c>
      <c r="G25" s="5">
        <v>10</v>
      </c>
      <c r="H25" s="5">
        <v>18</v>
      </c>
      <c r="I25" s="5">
        <v>50</v>
      </c>
      <c r="J25" s="5">
        <f t="shared" si="0"/>
        <v>78</v>
      </c>
      <c r="K25" s="5">
        <f t="shared" si="2"/>
        <v>7800</v>
      </c>
      <c r="L25" s="20">
        <v>15</v>
      </c>
      <c r="M25" s="13">
        <f t="shared" si="3"/>
        <v>117000</v>
      </c>
    </row>
    <row r="26" spans="1:13" x14ac:dyDescent="0.25">
      <c r="K26" s="19">
        <f>SUM(K3:K25)</f>
        <v>812660</v>
      </c>
      <c r="M26" s="16">
        <f>SUM(M3:M25)</f>
        <v>6979964</v>
      </c>
    </row>
  </sheetData>
  <sortState ref="A3:J25">
    <sortCondition ref="A3:A25"/>
  </sortState>
  <mergeCells count="1">
    <mergeCell ref="G1:I1"/>
  </mergeCells>
  <hyperlinks>
    <hyperlink ref="B11" r:id="rId1"/>
    <hyperlink ref="B18" r:id="rId2"/>
    <hyperlink ref="B14" r:id="rId3"/>
    <hyperlink ref="B15:B17" r:id="rId4" display="CD-SLIDEBOLTLTCHBLAJ"/>
    <hyperlink ref="B7" r:id="rId5"/>
    <hyperlink ref="B4" r:id="rId6"/>
    <hyperlink ref="B3" r:id="rId7"/>
    <hyperlink ref="B5" r:id="rId8"/>
    <hyperlink ref="B6" r:id="rId9"/>
    <hyperlink ref="B8" r:id="rId10"/>
    <hyperlink ref="B9" r:id="rId11"/>
    <hyperlink ref="B10" r:id="rId12"/>
    <hyperlink ref="B13" r:id="rId13"/>
    <hyperlink ref="B12" r:id="rId14"/>
    <hyperlink ref="B19" r:id="rId15"/>
    <hyperlink ref="B20" r:id="rId16"/>
    <hyperlink ref="B21" r:id="rId17"/>
    <hyperlink ref="B22" r:id="rId18"/>
    <hyperlink ref="B23" r:id="rId19"/>
    <hyperlink ref="B24" r:id="rId20"/>
    <hyperlink ref="B25" r:id="rId21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2018-06-01T14:19:07Z</dcterms:created>
  <dcterms:modified xsi:type="dcterms:W3CDTF">2018-10-03T16:45:22Z</dcterms:modified>
</cp:coreProperties>
</file>