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E2B21D23-2251-430A-8478-375F469FBFE4}" xr6:coauthVersionLast="36" xr6:coauthVersionMax="36" xr10:uidLastSave="{00000000-0000-0000-0000-000000000000}"/>
  <bookViews>
    <workbookView xWindow="0" yWindow="0" windowWidth="23070" windowHeight="8610" xr2:uid="{8937E29D-A009-4401-B90F-1316433D57DD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E5" i="1"/>
  <c r="F103" i="1"/>
  <c r="E103" i="1"/>
  <c r="F41" i="1"/>
  <c r="E41" i="1"/>
  <c r="F76" i="1"/>
  <c r="E76" i="1"/>
  <c r="F109" i="1"/>
  <c r="E109" i="1"/>
  <c r="F99" i="1"/>
  <c r="E99" i="1"/>
  <c r="F38" i="1"/>
  <c r="E38" i="1"/>
  <c r="F82" i="1"/>
  <c r="E82" i="1"/>
  <c r="F40" i="1"/>
  <c r="E40" i="1"/>
  <c r="F125" i="1"/>
  <c r="E125" i="1"/>
  <c r="F81" i="1"/>
  <c r="E81" i="1"/>
  <c r="F24" i="1"/>
  <c r="E24" i="1"/>
  <c r="F73" i="1"/>
  <c r="E73" i="1"/>
  <c r="F72" i="1"/>
  <c r="E72" i="1"/>
  <c r="F69" i="1"/>
  <c r="E69" i="1"/>
  <c r="F54" i="1"/>
  <c r="E54" i="1"/>
  <c r="F50" i="1"/>
  <c r="E50" i="1"/>
  <c r="F44" i="1"/>
  <c r="E44" i="1"/>
  <c r="F67" i="1"/>
  <c r="E67" i="1"/>
  <c r="F110" i="1"/>
  <c r="E110" i="1"/>
  <c r="F123" i="1"/>
  <c r="E123" i="1"/>
  <c r="F101" i="1"/>
  <c r="E101" i="1"/>
  <c r="F66" i="1"/>
  <c r="E66" i="1"/>
  <c r="F48" i="1"/>
  <c r="E48" i="1"/>
  <c r="F61" i="1"/>
  <c r="E61" i="1"/>
  <c r="F79" i="1"/>
  <c r="E79" i="1"/>
  <c r="F12" i="1"/>
  <c r="E12" i="1"/>
  <c r="F117" i="1"/>
  <c r="E117" i="1"/>
  <c r="F45" i="1"/>
  <c r="E45" i="1"/>
  <c r="F68" i="1"/>
  <c r="E68" i="1"/>
  <c r="F71" i="1"/>
  <c r="E71" i="1"/>
  <c r="F34" i="1"/>
  <c r="E34" i="1"/>
  <c r="F47" i="1"/>
  <c r="E47" i="1"/>
  <c r="F36" i="1"/>
  <c r="E36" i="1"/>
  <c r="F111" i="1"/>
  <c r="E111" i="1"/>
  <c r="F113" i="1"/>
  <c r="E113" i="1"/>
  <c r="F65" i="1"/>
  <c r="E65" i="1"/>
  <c r="F97" i="1"/>
  <c r="E97" i="1"/>
  <c r="F112" i="1"/>
  <c r="E112" i="1"/>
  <c r="F31" i="1"/>
  <c r="E31" i="1"/>
  <c r="F46" i="1"/>
  <c r="E46" i="1"/>
  <c r="F116" i="1"/>
  <c r="E116" i="1"/>
  <c r="F62" i="1"/>
  <c r="E62" i="1"/>
  <c r="F26" i="1"/>
  <c r="E26" i="1"/>
  <c r="F51" i="1"/>
  <c r="E51" i="1"/>
  <c r="F55" i="1"/>
  <c r="E55" i="1"/>
  <c r="F8" i="1"/>
  <c r="E8" i="1"/>
  <c r="F7" i="1"/>
  <c r="E7" i="1"/>
  <c r="F19" i="1"/>
  <c r="E19" i="1"/>
  <c r="F131" i="1"/>
  <c r="E131" i="1"/>
  <c r="F14" i="1"/>
  <c r="E14" i="1"/>
  <c r="F13" i="1"/>
  <c r="E13" i="1"/>
  <c r="F122" i="1"/>
  <c r="E122" i="1"/>
  <c r="F104" i="1"/>
  <c r="E104" i="1"/>
  <c r="F60" i="1"/>
  <c r="E60" i="1"/>
  <c r="F105" i="1"/>
  <c r="E105" i="1"/>
  <c r="F33" i="1"/>
  <c r="E33" i="1"/>
  <c r="F2" i="1"/>
  <c r="E2" i="1"/>
  <c r="F129" i="1"/>
  <c r="E129" i="1"/>
  <c r="F23" i="1"/>
  <c r="E23" i="1"/>
  <c r="F22" i="1"/>
  <c r="E22" i="1"/>
  <c r="F43" i="1"/>
  <c r="E43" i="1"/>
  <c r="F42" i="1"/>
  <c r="E42" i="1"/>
  <c r="F10" i="1"/>
  <c r="E10" i="1"/>
  <c r="F9" i="1"/>
  <c r="E9" i="1"/>
  <c r="F84" i="1"/>
  <c r="E84" i="1"/>
  <c r="F108" i="1"/>
  <c r="E108" i="1"/>
  <c r="F3" i="1"/>
  <c r="E3" i="1"/>
  <c r="F92" i="1"/>
  <c r="E92" i="1"/>
  <c r="F91" i="1"/>
  <c r="E91" i="1"/>
  <c r="F90" i="1"/>
  <c r="E90" i="1"/>
  <c r="F88" i="1"/>
  <c r="E88" i="1"/>
  <c r="F87" i="1"/>
  <c r="E87" i="1"/>
  <c r="F4" i="1"/>
  <c r="E4" i="1"/>
  <c r="F52" i="1"/>
  <c r="E52" i="1"/>
  <c r="F18" i="1"/>
  <c r="E18" i="1"/>
  <c r="F16" i="1"/>
  <c r="E16" i="1"/>
  <c r="F30" i="1"/>
  <c r="E30" i="1"/>
  <c r="F17" i="1"/>
  <c r="E17" i="1"/>
  <c r="F11" i="1"/>
  <c r="E11" i="1"/>
  <c r="F29" i="1"/>
  <c r="E29" i="1"/>
  <c r="F86" i="1"/>
  <c r="E86" i="1"/>
  <c r="F93" i="1"/>
  <c r="E93" i="1"/>
  <c r="F98" i="1"/>
  <c r="E98" i="1"/>
  <c r="F74" i="1"/>
  <c r="E74" i="1"/>
  <c r="F32" i="1"/>
  <c r="E32" i="1"/>
  <c r="F39" i="1"/>
  <c r="E39" i="1"/>
  <c r="F75" i="1"/>
  <c r="E75" i="1"/>
  <c r="F107" i="1"/>
  <c r="E107" i="1"/>
  <c r="F78" i="1"/>
  <c r="E78" i="1"/>
  <c r="F28" i="1"/>
  <c r="E28" i="1"/>
  <c r="F27" i="1"/>
  <c r="E27" i="1"/>
  <c r="F25" i="1"/>
  <c r="E25" i="1"/>
  <c r="F49" i="1"/>
  <c r="E49" i="1"/>
  <c r="F128" i="1"/>
  <c r="E128" i="1"/>
  <c r="F21" i="1"/>
  <c r="E21" i="1"/>
  <c r="F130" i="1"/>
  <c r="E130" i="1"/>
  <c r="F126" i="1"/>
  <c r="E126" i="1"/>
  <c r="F118" i="1"/>
  <c r="E118" i="1"/>
  <c r="F124" i="1"/>
  <c r="E124" i="1"/>
  <c r="F121" i="1"/>
  <c r="E121" i="1"/>
  <c r="F120" i="1"/>
  <c r="E120" i="1"/>
  <c r="F127" i="1"/>
  <c r="E127" i="1"/>
  <c r="F119" i="1"/>
  <c r="E119" i="1"/>
  <c r="F6" i="1"/>
  <c r="E6" i="1"/>
  <c r="C132" i="1"/>
  <c r="F96" i="1"/>
  <c r="E96" i="1"/>
  <c r="F95" i="1"/>
  <c r="E95" i="1"/>
  <c r="E132" i="1" l="1"/>
</calcChain>
</file>

<file path=xl/sharedStrings.xml><?xml version="1.0" encoding="utf-8"?>
<sst xmlns="http://schemas.openxmlformats.org/spreadsheetml/2006/main" count="160" uniqueCount="108">
  <si>
    <t>Mainstays 10.5" x 10.5" reversible sequin collapsible cube storage bin, 2 p</t>
  </si>
  <si>
    <t xml:space="preserve">Mainstays Reversible Sequin Collapsible Storage Cube Bins (10.5 x 10.5), 2 </t>
  </si>
  <si>
    <t>GE Reveal Incandescent Light Bulbs, 60W, 72-count</t>
  </si>
  <si>
    <t>Indian Summer 100% Juice, Apple, 128 Fl Oz, 1 Count</t>
  </si>
  <si>
    <t>Great Value Juice Cocktail, Cranberry, 128 Fl Oz, 1 Count</t>
  </si>
  <si>
    <t>Mott's 100% Juice, Apple, 128 Fl Oz, 1 Count</t>
  </si>
  <si>
    <t>Musselman's 100% Apple Cider, 128 Fl Oz, 1 Count</t>
  </si>
  <si>
    <t>Aquafina Purified Drinking Water 16.9 Fluid Ounce, 24 Pack Plastic Bottles</t>
  </si>
  <si>
    <t>General Mills Cinnamon Toast Crunch Cereal, 20.25 oz</t>
  </si>
  <si>
    <t>Juicy Juice 100% Juice, Apple Kiwi Strawberry, 128 Fl Oz, 1 Count</t>
  </si>
  <si>
    <t>Old Wisconsin® Smoke Stack Beef Sausage &amp; Cheddar Cheese 1 oz. Pack</t>
  </si>
  <si>
    <t>BRACHS CHEWYLICIOUS MIX 135CT 6/36 OZ</t>
  </si>
  <si>
    <t>HUGGIES Snug &amp; Dry Diapers, Size 3, 80 Diapers</t>
  </si>
  <si>
    <t>GM</t>
  </si>
  <si>
    <t>Ameristep Grizzly Treestep 6-Pack</t>
  </si>
  <si>
    <t>Hotel Style 500 Thread Count Wrinkle Free Egyptian Cotton Pillow Case</t>
  </si>
  <si>
    <t>Better Homes and Gardens 300 Thread Count Sheet Collection</t>
  </si>
  <si>
    <t>Better Homes and Gardens Luxury Embroidered Microfiber Sheet Set</t>
  </si>
  <si>
    <t>Formula Marled Sherpa Body Pillow</t>
  </si>
  <si>
    <t>Disney Elena of Avalor and Skylar 2-Pack</t>
  </si>
  <si>
    <t>Hawkeye .75 Gallon Picture Frame Aquarium with LED Lighting</t>
  </si>
  <si>
    <t>Fort Knox Big Men's Smokey Jacket</t>
  </si>
  <si>
    <t xml:space="preserve">ChromaCast Metal Padded Music Instrument Wall Hanger, Available in Various </t>
  </si>
  <si>
    <t>ChromaCast 5A Hickory Nylon-Tipped Drumsticks</t>
  </si>
  <si>
    <t>Disney Pixar Cars 3 Movie Moves Cruz Ramirez</t>
  </si>
  <si>
    <t>Gel-a-Peel Starter Kit, Pearly Lavender</t>
  </si>
  <si>
    <t>Despicable Me S1 Collector Tin</t>
  </si>
  <si>
    <t>Avery Sticker Paper 8.5x11" Silver 3pc</t>
  </si>
  <si>
    <t>Better Homes and Gardens Medallion Print Oversized Beach Towel</t>
  </si>
  <si>
    <t>Better Homes &amp; Gardens Fabric Black Ikat Shade Metallic Base Lamp</t>
  </si>
  <si>
    <t>Hammermill Paper, Colors Green, 20lb, 8.5x11, Letter, 500 Sheets.</t>
  </si>
  <si>
    <t>Better Homes &amp; Gardens Wooden Houses Hanging Décor</t>
  </si>
  <si>
    <t>HeatnBond Craft Extra Firm Fusible Interfacing 20 inches x 1 yard</t>
  </si>
  <si>
    <t>Indulgence at Home Memory Fiber Pillow</t>
  </si>
  <si>
    <t>Funville Sparkle Girlz Princess with Horse Set, Caucasian, Style #1</t>
  </si>
  <si>
    <t>Hotel Style 1000 Thread Count Sheet Set</t>
  </si>
  <si>
    <t>Starter Men's Lightweight Athletic Shoe</t>
  </si>
  <si>
    <t>Garanimals Toddler Sheet Set with Matching Pillowcase (Choose Your Color)</t>
  </si>
  <si>
    <t>Garanimals® 3-Piece Toddler Sheet Set</t>
  </si>
  <si>
    <t>Better Homes and Gardens Luxury Microfiber Sheet Set</t>
  </si>
  <si>
    <t>Hugaboo Infant Sitting Chair - Green n' Yellow Fleece</t>
  </si>
  <si>
    <t>Boys' Ankle Biter Critter Slipper</t>
  </si>
  <si>
    <t>Hotel Style Solid Hand Towel</t>
  </si>
  <si>
    <t>iSing Deluxe Karaoke with Screen</t>
  </si>
  <si>
    <t>Fort Knox Big Men's Fame Jacket</t>
  </si>
  <si>
    <t>Fort Knox Big Men's Trusting Jacket</t>
  </si>
  <si>
    <t>Hotel Style Solid Egyptian Cotton 3-Piece Towel Set</t>
  </si>
  <si>
    <t>Hotel Style Cotton 3-Piece Towel Set</t>
  </si>
  <si>
    <t>Hotel Style 600-Thread-Count Solid True-Grip Pillowcases (Set of 2)</t>
  </si>
  <si>
    <t>Hotel Style 600 Thread Count Luxury Sheet Set</t>
  </si>
  <si>
    <t>Junior Plus V Neck Cuff Long Sleeve Sweater</t>
  </si>
  <si>
    <t>Hurricane TBR30-2 Size 2 Top Bottom Rig w/ 30lb Test x 32" Monofilament Lea</t>
  </si>
  <si>
    <t>GB Pockit Lightweight Stroller, Monument Black</t>
  </si>
  <si>
    <t>Gelapeel Sparkle Bead Station</t>
  </si>
  <si>
    <t>Hammermill Copy, 20 lb, 8.5 x 11, 400ct Ream (150200R)</t>
  </si>
  <si>
    <t>Garanimals Baby Girls' Fringe Boot</t>
  </si>
  <si>
    <t>Mead 5 - Subject College Ruled Wirebound Notebook - Letter</t>
  </si>
  <si>
    <t>Mead Spiral Bound Notebook, Perforated, College Rule, 9.5 x 5.5, White, 150</t>
  </si>
  <si>
    <t>Medela Freestyle Spare Parts Kit</t>
  </si>
  <si>
    <t>Marina Cool Goldfish Kit Purple, Medium 2.65 gal.</t>
  </si>
  <si>
    <t>Mainstays Oval Roaster Pan</t>
  </si>
  <si>
    <t>Little Bedding by NoJo Twinkle Mobile</t>
  </si>
  <si>
    <t>Turkey Vest with Cushioned Seat and External Pocket</t>
  </si>
  <si>
    <t>Flying Heroes Minions Toy 4+</t>
  </si>
  <si>
    <t>Nickelodeon Ninja Turtles Sleepover Set with BONUS Hamper</t>
  </si>
  <si>
    <t>Mustad Fishing Tackle Box Necessities Fisherman's Value Pack</t>
  </si>
  <si>
    <t>Mandalas and More Coloring Book Treasury</t>
  </si>
  <si>
    <t>Mainstays 200 Thread Count Sheet Collection</t>
  </si>
  <si>
    <t>OK INDUSTRIES Wire Wrap Wire w/Disp.,30 AWG,Blue,50 Ft WD-30-B</t>
  </si>
  <si>
    <t>Mainstays Jersey Knit Sheet Set</t>
  </si>
  <si>
    <t>Mega Construx American Girl Uptown Style Collection</t>
  </si>
  <si>
    <t>Mainstays Microfiber Sheet Set</t>
  </si>
  <si>
    <t>Mainstays Essential True Colors Texture Bath Towel Collection 2 Piece Set</t>
  </si>
  <si>
    <t>KidCo Foam Edge Protector, Black</t>
  </si>
  <si>
    <t>Multipe Plush Monkey Dog Toy</t>
  </si>
  <si>
    <t>Mainstays Striped Performance Bath Sheet Set, 2 Pack</t>
  </si>
  <si>
    <t>Mainstays Textured Performance Towel</t>
  </si>
  <si>
    <t>Junior Plus Destructed Cable Sweater</t>
  </si>
  <si>
    <t>Mainstays Antique Gold Metallic Task Lamp, Multiple Colors</t>
  </si>
  <si>
    <t>Made By Me Jumbo Emoticon Pillow by Horizon Group USA</t>
  </si>
  <si>
    <t>MANDALAS ADULT COLORING</t>
  </si>
  <si>
    <t>Meccano&amp;hyphen;Erector &amp;hyphen; Micronoid Code A.C.E. Programmable Robot Bu</t>
  </si>
  <si>
    <t>Mainstays 180-Thread-Count Novelty Sheet Set</t>
  </si>
  <si>
    <t>Better Homes and Gardens 400 Thread Count Egyptian Cotton Pillowcase Set</t>
  </si>
  <si>
    <t>Better Homes and Gardens® Latte Thick &amp; Plush Bath Towel</t>
  </si>
  <si>
    <t>Better Homes and Gardens 400-Thread-Count Solid Pillowcase, Sheer Romance</t>
  </si>
  <si>
    <t>Better Homes and Gardens Imperial Lattice Yellow Grey Pieced Quilt and Sham</t>
  </si>
  <si>
    <t>Better Homes and Gardens Thick and Plush Solid Bath Collection</t>
  </si>
  <si>
    <t>Better Homes &amp; Gardens Green Wooden Mountain Hanging Décor</t>
  </si>
  <si>
    <t>Berwick Nfl Ribbon Hou Texans 2.5</t>
  </si>
  <si>
    <t>Better Homes and Gardens Cotton Blanket</t>
  </si>
  <si>
    <t>Better Homes &amp; Gardens Wooden Hexagon Hanging Décor</t>
  </si>
  <si>
    <t>Better Homes and Gardens White Duck Down Side Sleeper Pillow</t>
  </si>
  <si>
    <t>Better Homes &amp; Gardens White Wooden Mountain Hanging Décor</t>
  </si>
  <si>
    <t>Big Men's Elastic Twill Pant</t>
  </si>
  <si>
    <t>Work Pro 25-Piece Tool Set</t>
  </si>
  <si>
    <t>Home Improvement</t>
  </si>
  <si>
    <t>Hyper-Tough Electrical Tool Set, 86-Piece</t>
  </si>
  <si>
    <t>Hyper Tough Tool Set, 22 pieces with Bag</t>
  </si>
  <si>
    <t>Grand Total</t>
  </si>
  <si>
    <t>UPC</t>
  </si>
  <si>
    <t>Item Description</t>
  </si>
  <si>
    <t># of Units</t>
  </si>
  <si>
    <t>WM DEPT #</t>
  </si>
  <si>
    <t>Cost</t>
  </si>
  <si>
    <t>Ext Cost</t>
  </si>
  <si>
    <t>Men's Flat Front Wrinkle Resistant Pants</t>
  </si>
  <si>
    <t>Men's Pleated Front Wrinkle Resistant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</si>
</sst>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3" fillId="2" borderId="1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44" fontId="0" fillId="0" borderId="0" xfId="1" applyFont="1" applyAlignment="1">
      <alignment horizontal="left"/>
    </xf>
    <xf numFmtId="44" fontId="3" fillId="2" borderId="1" xfId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mashn/Downloads/48183-490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vr01\SupplyChain\Remarketing\Walmart%20Dot%20Com\1%20Manifest%20Buyer\47710+%20Springdale,%20AR%20M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mashn/Downloads/47275-4900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mashn/Downloads/48182-4900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mashn/Downloads/48180-490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4310006780</v>
          </cell>
          <cell r="I2" t="str">
            <v>OFFICE CONSUMABLES</v>
          </cell>
          <cell r="J2" t="str">
            <v>GM</v>
          </cell>
        </row>
        <row r="3">
          <cell r="H3">
            <v>4310005510</v>
          </cell>
          <cell r="I3" t="str">
            <v>OFFICE CONSUMABLES</v>
          </cell>
          <cell r="J3" t="str">
            <v>GM</v>
          </cell>
        </row>
        <row r="4">
          <cell r="H4">
            <v>4310006900</v>
          </cell>
          <cell r="I4" t="str">
            <v>OFFICE CONSUMABLES</v>
          </cell>
          <cell r="J4" t="str">
            <v>GM</v>
          </cell>
        </row>
        <row r="5">
          <cell r="H5">
            <v>2045167061</v>
          </cell>
          <cell r="I5" t="str">
            <v>FEEDING</v>
          </cell>
          <cell r="J5" t="str">
            <v>GM</v>
          </cell>
        </row>
        <row r="6">
          <cell r="H6">
            <v>1556113383</v>
          </cell>
          <cell r="I6" t="str">
            <v>ACQUATICS REPTILES AND INSECTS DURABLES</v>
          </cell>
          <cell r="J6" t="str">
            <v>GM</v>
          </cell>
        </row>
        <row r="7">
          <cell r="H7">
            <v>7048500100</v>
          </cell>
          <cell r="I7" t="str">
            <v>HOUSEHOLD</v>
          </cell>
          <cell r="J7" t="str">
            <v>GM</v>
          </cell>
        </row>
        <row r="8">
          <cell r="H8">
            <v>8521409456</v>
          </cell>
          <cell r="I8" t="str">
            <v>NURSERY</v>
          </cell>
          <cell r="J8" t="str">
            <v>GM</v>
          </cell>
        </row>
        <row r="9">
          <cell r="H9">
            <v>88644403059</v>
          </cell>
          <cell r="I9" t="str">
            <v>HUNT FISH AND BOAT</v>
          </cell>
          <cell r="J9" t="str">
            <v>GM</v>
          </cell>
        </row>
        <row r="10">
          <cell r="H10">
            <v>88644403058</v>
          </cell>
          <cell r="I10" t="str">
            <v>HUNT FISH AND BOAT</v>
          </cell>
          <cell r="J10" t="str">
            <v>GM</v>
          </cell>
        </row>
        <row r="11">
          <cell r="H11">
            <v>84985608876</v>
          </cell>
          <cell r="I11" t="str">
            <v>SPRING SUMMER FOOTWEAR</v>
          </cell>
          <cell r="J11" t="str">
            <v>GM</v>
          </cell>
        </row>
        <row r="12">
          <cell r="H12">
            <v>88644403053</v>
          </cell>
          <cell r="I12" t="str">
            <v>HIKE CAMP CLIMB HARDGOODS</v>
          </cell>
          <cell r="J12" t="str">
            <v>GM</v>
          </cell>
        </row>
        <row r="13">
          <cell r="H13">
            <v>88556111129</v>
          </cell>
          <cell r="I13" t="str">
            <v>TRADITIONAL TOYS AND HOBBY</v>
          </cell>
          <cell r="J13" t="str">
            <v>GM</v>
          </cell>
        </row>
        <row r="14">
          <cell r="H14">
            <v>5074363802</v>
          </cell>
          <cell r="I14" t="str">
            <v>BABY TOYS AND GIFTING</v>
          </cell>
          <cell r="J14" t="str">
            <v>GM</v>
          </cell>
        </row>
        <row r="15">
          <cell r="H15">
            <v>78485764815</v>
          </cell>
          <cell r="I15" t="str">
            <v>TODDLER</v>
          </cell>
          <cell r="J15" t="str">
            <v>GM</v>
          </cell>
        </row>
        <row r="16">
          <cell r="H16">
            <v>1389389169</v>
          </cell>
          <cell r="I16" t="str">
            <v>HUNT FISH AND BOAT</v>
          </cell>
          <cell r="J16" t="str">
            <v>GM</v>
          </cell>
        </row>
        <row r="17">
          <cell r="H17">
            <v>2386301034</v>
          </cell>
          <cell r="I17" t="str">
            <v>ARTS SEWING AND CRAFTS</v>
          </cell>
          <cell r="J17" t="str">
            <v>GM</v>
          </cell>
        </row>
        <row r="18">
          <cell r="H18">
            <v>78485759124</v>
          </cell>
          <cell r="I18" t="str">
            <v>HOME DECOR</v>
          </cell>
          <cell r="J18" t="str">
            <v>GM</v>
          </cell>
        </row>
        <row r="19">
          <cell r="H19">
            <v>30000142702</v>
          </cell>
          <cell r="I19" t="str">
            <v>BED AND BATH</v>
          </cell>
          <cell r="J19" t="str">
            <v>GM</v>
          </cell>
        </row>
        <row r="20">
          <cell r="H20">
            <v>81149001247</v>
          </cell>
          <cell r="I20" t="str">
            <v>HOME UTILITY</v>
          </cell>
          <cell r="J20" t="str">
            <v>GM</v>
          </cell>
        </row>
        <row r="21">
          <cell r="H21">
            <v>30000853854</v>
          </cell>
          <cell r="I21" t="str">
            <v>BED AND BATH</v>
          </cell>
          <cell r="J21" t="str">
            <v>GM</v>
          </cell>
        </row>
        <row r="22">
          <cell r="H22">
            <v>88796133761</v>
          </cell>
          <cell r="I22" t="str">
            <v>TRADITIONAL TOYS AND HOBBY</v>
          </cell>
          <cell r="J22" t="str">
            <v>GM</v>
          </cell>
        </row>
        <row r="23">
          <cell r="H23">
            <v>84417803657</v>
          </cell>
          <cell r="I23" t="str">
            <v>BED AND BATH</v>
          </cell>
          <cell r="J23" t="str">
            <v>GM</v>
          </cell>
        </row>
        <row r="24">
          <cell r="H24">
            <v>82506303852</v>
          </cell>
          <cell r="I24" t="str">
            <v>BED AND BATH</v>
          </cell>
          <cell r="J24" t="str">
            <v>GM</v>
          </cell>
        </row>
        <row r="25">
          <cell r="H25">
            <v>82506303770</v>
          </cell>
          <cell r="I25" t="str">
            <v>BED AND BATH</v>
          </cell>
          <cell r="J25" t="str">
            <v>GM</v>
          </cell>
        </row>
        <row r="26">
          <cell r="H26">
            <v>84058719224</v>
          </cell>
          <cell r="I26" t="str">
            <v>MENS SEASONAL</v>
          </cell>
          <cell r="J26" t="str">
            <v>GM</v>
          </cell>
        </row>
        <row r="27">
          <cell r="H27">
            <v>84058719188</v>
          </cell>
          <cell r="I27" t="str">
            <v>MENS SEASONAL</v>
          </cell>
          <cell r="J27" t="str">
            <v>GM</v>
          </cell>
        </row>
        <row r="28">
          <cell r="H28">
            <v>84058719230</v>
          </cell>
          <cell r="I28" t="str">
            <v>MENS SEASONAL</v>
          </cell>
          <cell r="J28" t="str">
            <v>GM</v>
          </cell>
        </row>
        <row r="29">
          <cell r="H29">
            <v>78644193820</v>
          </cell>
          <cell r="I29" t="str">
            <v>MATERNITY SAFETY AND BABY PROOFING</v>
          </cell>
          <cell r="J29" t="str">
            <v>GM</v>
          </cell>
        </row>
        <row r="30">
          <cell r="H30">
            <v>78436970280</v>
          </cell>
          <cell r="I30" t="str">
            <v>DOG DURABLES</v>
          </cell>
          <cell r="J30" t="str">
            <v>GM</v>
          </cell>
        </row>
        <row r="31">
          <cell r="H31">
            <v>84409306123</v>
          </cell>
          <cell r="I31" t="str">
            <v>HUNT FISH AND BOAT</v>
          </cell>
          <cell r="J31" t="str">
            <v>GM</v>
          </cell>
        </row>
        <row r="32">
          <cell r="H32">
            <v>890129802107</v>
          </cell>
          <cell r="I32" t="str">
            <v>BED AND BATH</v>
          </cell>
          <cell r="J32" t="str">
            <v>GM</v>
          </cell>
        </row>
        <row r="33">
          <cell r="H33">
            <v>82506304221</v>
          </cell>
          <cell r="I33" t="str">
            <v>BED AND BATH</v>
          </cell>
          <cell r="J33" t="str">
            <v>GM</v>
          </cell>
        </row>
        <row r="34">
          <cell r="H34">
            <v>82506304220</v>
          </cell>
          <cell r="I34" t="str">
            <v>BED AND BATH</v>
          </cell>
          <cell r="J34" t="str">
            <v>GM</v>
          </cell>
        </row>
        <row r="35">
          <cell r="H35">
            <v>82506304208</v>
          </cell>
          <cell r="I35" t="str">
            <v>BED AND BATH</v>
          </cell>
          <cell r="J35" t="str">
            <v>GM</v>
          </cell>
        </row>
        <row r="36">
          <cell r="H36">
            <v>72267517181</v>
          </cell>
          <cell r="I36" t="str">
            <v>WOMENS PLUS</v>
          </cell>
          <cell r="J36" t="str">
            <v>GM</v>
          </cell>
        </row>
        <row r="37">
          <cell r="H37">
            <v>72267517184</v>
          </cell>
          <cell r="I37" t="str">
            <v>WOMENS PLUS</v>
          </cell>
          <cell r="J37" t="str">
            <v>GM</v>
          </cell>
        </row>
        <row r="38">
          <cell r="H38">
            <v>83852836306</v>
          </cell>
          <cell r="I38" t="str">
            <v>WOMENS PLUS</v>
          </cell>
          <cell r="J38" t="str">
            <v>GM</v>
          </cell>
        </row>
        <row r="39">
          <cell r="H39">
            <v>78485773047</v>
          </cell>
          <cell r="I39" t="str">
            <v>HOME DECOR</v>
          </cell>
          <cell r="J39" t="str">
            <v>GM</v>
          </cell>
        </row>
        <row r="40">
          <cell r="H40">
            <v>76594073041</v>
          </cell>
          <cell r="I40" t="str">
            <v>ARTS SEWING AND CRAFTS</v>
          </cell>
          <cell r="J40" t="str">
            <v>GM</v>
          </cell>
        </row>
        <row r="41">
          <cell r="H41">
            <v>978150502331</v>
          </cell>
          <cell r="I41" t="str">
            <v>ARTS SEWING AND CRAFTS</v>
          </cell>
          <cell r="J41" t="str">
            <v>GM</v>
          </cell>
        </row>
        <row r="42">
          <cell r="H42">
            <v>78485773049</v>
          </cell>
          <cell r="I42" t="str">
            <v>HOME DECOR</v>
          </cell>
          <cell r="J42" t="str">
            <v>GM</v>
          </cell>
        </row>
        <row r="43">
          <cell r="H43">
            <v>8656900853</v>
          </cell>
          <cell r="I43" t="str">
            <v>BED AND BATH</v>
          </cell>
          <cell r="J43" t="str">
            <v>GM</v>
          </cell>
        </row>
        <row r="44">
          <cell r="H44">
            <v>9390514168</v>
          </cell>
          <cell r="I44" t="str">
            <v>TOYS GAMES AND HOBBY MISC L2</v>
          </cell>
          <cell r="J44" t="str">
            <v>GM</v>
          </cell>
        </row>
        <row r="45">
          <cell r="H45">
            <v>77898851484</v>
          </cell>
          <cell r="I45" t="str">
            <v>TRADITIONAL TOYS AND HOBBY</v>
          </cell>
          <cell r="J45" t="str">
            <v>GM</v>
          </cell>
        </row>
        <row r="46">
          <cell r="H46">
            <v>84417804228</v>
          </cell>
          <cell r="I46" t="str">
            <v>BED AND BATH</v>
          </cell>
          <cell r="J46" t="str">
            <v>GM</v>
          </cell>
        </row>
        <row r="47">
          <cell r="H47">
            <v>84417804231</v>
          </cell>
          <cell r="I47" t="str">
            <v>BED AND BATH</v>
          </cell>
          <cell r="J47" t="str">
            <v>GM</v>
          </cell>
        </row>
        <row r="48">
          <cell r="H48">
            <v>87740800190</v>
          </cell>
          <cell r="I48" t="str">
            <v>MATERNITY SAFETY AND BABY PROOFING</v>
          </cell>
          <cell r="J48" t="str">
            <v>GM</v>
          </cell>
        </row>
        <row r="49">
          <cell r="H49">
            <v>78485773045</v>
          </cell>
          <cell r="I49" t="str">
            <v>HOME DECOR</v>
          </cell>
          <cell r="J49" t="str">
            <v>GM</v>
          </cell>
        </row>
        <row r="50">
          <cell r="H50">
            <v>693779535083</v>
          </cell>
          <cell r="I50" t="str">
            <v>FURNITURE</v>
          </cell>
          <cell r="J50" t="str">
            <v>Furniture</v>
          </cell>
        </row>
        <row r="51">
          <cell r="H51">
            <v>82506305003</v>
          </cell>
          <cell r="I51" t="str">
            <v>BED AND BATH</v>
          </cell>
          <cell r="J51" t="str">
            <v>GM</v>
          </cell>
        </row>
        <row r="52">
          <cell r="H52">
            <v>693779535081</v>
          </cell>
          <cell r="I52" t="str">
            <v>FURNITURE</v>
          </cell>
          <cell r="J52" t="str">
            <v>Furniture</v>
          </cell>
        </row>
        <row r="53">
          <cell r="H53">
            <v>30000142864</v>
          </cell>
          <cell r="I53" t="str">
            <v>BED AND BATH</v>
          </cell>
          <cell r="J53" t="str">
            <v>GM</v>
          </cell>
        </row>
        <row r="54">
          <cell r="H54">
            <v>78485777708</v>
          </cell>
          <cell r="I54" t="str">
            <v>HOME DECOR</v>
          </cell>
          <cell r="J54" t="str">
            <v>GM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710"/>
      <sheetName val="DEPT LOOKUP"/>
    </sheetNames>
    <sheetDataSet>
      <sheetData sheetId="0" refreshError="1"/>
      <sheetData sheetId="1" refreshError="1">
        <row r="2">
          <cell r="H2">
            <v>4316834408</v>
          </cell>
          <cell r="I2" t="str">
            <v>LIGHT BULBS BATTERIES AND ASOTV</v>
          </cell>
          <cell r="J2" t="str">
            <v>GM</v>
          </cell>
        </row>
        <row r="3">
          <cell r="J3" t="e">
            <v>#N/A</v>
          </cell>
        </row>
        <row r="4">
          <cell r="J4" t="e">
            <v>#N/A</v>
          </cell>
        </row>
        <row r="5">
          <cell r="J5" t="e">
            <v>#N/A</v>
          </cell>
        </row>
        <row r="6">
          <cell r="J6" t="e">
            <v>#N/A</v>
          </cell>
        </row>
        <row r="7">
          <cell r="J7" t="e">
            <v>#N/A</v>
          </cell>
        </row>
        <row r="8">
          <cell r="J8" t="e">
            <v>#N/A</v>
          </cell>
        </row>
        <row r="9">
          <cell r="J9" t="e">
            <v>#N/A</v>
          </cell>
        </row>
        <row r="10">
          <cell r="J10" t="e">
            <v>#N/A</v>
          </cell>
        </row>
        <row r="11">
          <cell r="J11" t="e">
            <v>#N/A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4176000495</v>
          </cell>
          <cell r="I2" t="str">
            <v>BEVERAGES</v>
          </cell>
          <cell r="J2" t="str">
            <v>GM</v>
          </cell>
        </row>
        <row r="3">
          <cell r="H3">
            <v>7874237399</v>
          </cell>
          <cell r="I3" t="str">
            <v>BEVERAGES</v>
          </cell>
          <cell r="J3" t="str">
            <v>GM</v>
          </cell>
        </row>
        <row r="4">
          <cell r="H4">
            <v>1480000039</v>
          </cell>
          <cell r="I4" t="str">
            <v>BEVERAGES</v>
          </cell>
          <cell r="J4" t="str">
            <v>GM</v>
          </cell>
        </row>
        <row r="5">
          <cell r="H5">
            <v>3732312067</v>
          </cell>
          <cell r="I5" t="str">
            <v>BEVERAGES</v>
          </cell>
          <cell r="J5" t="str">
            <v>GM</v>
          </cell>
        </row>
        <row r="6">
          <cell r="H6">
            <v>1200050404</v>
          </cell>
          <cell r="I6" t="str">
            <v>BEVERAGES</v>
          </cell>
          <cell r="J6" t="str">
            <v>GM</v>
          </cell>
        </row>
        <row r="7">
          <cell r="H7">
            <v>1300000754</v>
          </cell>
          <cell r="I7" t="str">
            <v>PANTRY</v>
          </cell>
          <cell r="J7" t="str">
            <v>GM</v>
          </cell>
        </row>
        <row r="8">
          <cell r="H8">
            <v>1600043471</v>
          </cell>
          <cell r="I8" t="str">
            <v>PANTRY</v>
          </cell>
          <cell r="J8" t="str">
            <v>GM</v>
          </cell>
        </row>
        <row r="9">
          <cell r="H9">
            <v>88949700008</v>
          </cell>
          <cell r="I9" t="str">
            <v>BEVERAGES</v>
          </cell>
          <cell r="J9" t="str">
            <v>GM</v>
          </cell>
        </row>
        <row r="10">
          <cell r="H10">
            <v>7317022343</v>
          </cell>
          <cell r="I10" t="str">
            <v>GROCERY AND WHOLESALE MISC L2</v>
          </cell>
          <cell r="J10" t="str">
            <v>GM</v>
          </cell>
        </row>
        <row r="11">
          <cell r="H11">
            <v>4142002511</v>
          </cell>
          <cell r="I11" t="str">
            <v>SNACKS</v>
          </cell>
          <cell r="J11" t="str">
            <v>GM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94392134</v>
          </cell>
          <cell r="I2" t="str">
            <v>ARTS SEWING AND CRAFTS</v>
          </cell>
          <cell r="J2" t="str">
            <v>GM</v>
          </cell>
        </row>
        <row r="3">
          <cell r="H3">
            <v>72515098778</v>
          </cell>
          <cell r="I3" t="str">
            <v>OFFICE CONSUMABLES</v>
          </cell>
          <cell r="J3" t="str">
            <v>GM</v>
          </cell>
        </row>
        <row r="4">
          <cell r="H4">
            <v>2241534012</v>
          </cell>
          <cell r="I4" t="str">
            <v>BED AND BATH</v>
          </cell>
          <cell r="J4" t="str">
            <v>GM</v>
          </cell>
        </row>
        <row r="5">
          <cell r="H5">
            <v>88497801747</v>
          </cell>
          <cell r="I5" t="str">
            <v>TRADITIONAL TOYS AND HOBBY</v>
          </cell>
          <cell r="J5" t="str">
            <v>GM</v>
          </cell>
        </row>
        <row r="6">
          <cell r="H6">
            <v>890306222354</v>
          </cell>
          <cell r="I6" t="str">
            <v>BED AND BATH</v>
          </cell>
          <cell r="J6" t="str">
            <v>GM</v>
          </cell>
        </row>
        <row r="7">
          <cell r="H7">
            <v>890306222349</v>
          </cell>
          <cell r="I7" t="str">
            <v>BED AND BATH</v>
          </cell>
          <cell r="J7" t="str">
            <v>GM</v>
          </cell>
        </row>
        <row r="8">
          <cell r="H8">
            <v>890306222335</v>
          </cell>
          <cell r="I8" t="str">
            <v>BED AND BATH</v>
          </cell>
          <cell r="J8" t="str">
            <v>GM</v>
          </cell>
        </row>
        <row r="9">
          <cell r="H9">
            <v>890306222334</v>
          </cell>
          <cell r="I9" t="str">
            <v>BED AND BATH</v>
          </cell>
          <cell r="J9" t="str">
            <v>GM</v>
          </cell>
        </row>
        <row r="10">
          <cell r="H10">
            <v>60538818011</v>
          </cell>
          <cell r="I10" t="str">
            <v>MENS FOOTWEAR</v>
          </cell>
          <cell r="J10" t="str">
            <v>GM</v>
          </cell>
        </row>
        <row r="11">
          <cell r="H11">
            <v>60538818010</v>
          </cell>
          <cell r="I11" t="str">
            <v>MENS FOOTWEAR</v>
          </cell>
          <cell r="J11" t="str">
            <v>GM</v>
          </cell>
        </row>
        <row r="12">
          <cell r="H12">
            <v>7365435286</v>
          </cell>
          <cell r="I12" t="str">
            <v>TODDLER</v>
          </cell>
          <cell r="J12" t="str">
            <v>GM</v>
          </cell>
        </row>
        <row r="13">
          <cell r="H13">
            <v>7365435285</v>
          </cell>
          <cell r="I13" t="str">
            <v>TODDLER</v>
          </cell>
          <cell r="J13" t="str">
            <v>GM</v>
          </cell>
        </row>
        <row r="14">
          <cell r="H14">
            <v>80165600052</v>
          </cell>
          <cell r="I14" t="str">
            <v>TOOLS</v>
          </cell>
          <cell r="J14" t="str">
            <v>Home Improvement</v>
          </cell>
        </row>
        <row r="15">
          <cell r="H15">
            <v>890306226275</v>
          </cell>
          <cell r="I15" t="str">
            <v>BED AND BATH</v>
          </cell>
          <cell r="J15" t="str">
            <v>GM</v>
          </cell>
        </row>
        <row r="16">
          <cell r="H16">
            <v>890306226265</v>
          </cell>
          <cell r="I16" t="str">
            <v>BED AND BATH</v>
          </cell>
          <cell r="J16" t="str">
            <v>GM</v>
          </cell>
        </row>
        <row r="17">
          <cell r="H17">
            <v>890306226264</v>
          </cell>
          <cell r="I17" t="str">
            <v>BED AND BATH</v>
          </cell>
          <cell r="J17" t="str">
            <v>GM</v>
          </cell>
        </row>
        <row r="18">
          <cell r="H18">
            <v>84417803282</v>
          </cell>
          <cell r="I18" t="str">
            <v>BED AND BATH</v>
          </cell>
          <cell r="J18" t="str">
            <v>GM</v>
          </cell>
        </row>
        <row r="19">
          <cell r="H19">
            <v>84417803278</v>
          </cell>
          <cell r="I19" t="str">
            <v>BED AND BATH</v>
          </cell>
          <cell r="J19" t="str">
            <v>GM</v>
          </cell>
        </row>
        <row r="20">
          <cell r="H20">
            <v>84417803277</v>
          </cell>
          <cell r="I20" t="str">
            <v>BED AND BATH</v>
          </cell>
          <cell r="J20" t="str">
            <v>GM</v>
          </cell>
        </row>
        <row r="21">
          <cell r="H21">
            <v>84417803276</v>
          </cell>
          <cell r="I21" t="str">
            <v>BED AND BATH</v>
          </cell>
          <cell r="J21" t="str">
            <v>GM</v>
          </cell>
        </row>
        <row r="22">
          <cell r="H22">
            <v>84417803289</v>
          </cell>
          <cell r="I22" t="str">
            <v>BED AND BATH</v>
          </cell>
          <cell r="J22" t="str">
            <v>GM</v>
          </cell>
        </row>
        <row r="23">
          <cell r="H23">
            <v>84417803288</v>
          </cell>
          <cell r="I23" t="str">
            <v>BED AND BATH</v>
          </cell>
          <cell r="J23" t="str">
            <v>GM</v>
          </cell>
        </row>
        <row r="24">
          <cell r="H24">
            <v>84417803268</v>
          </cell>
          <cell r="I24" t="str">
            <v>BED AND BATH</v>
          </cell>
          <cell r="J24" t="str">
            <v>GM</v>
          </cell>
        </row>
        <row r="25">
          <cell r="H25">
            <v>85508000401</v>
          </cell>
          <cell r="I25" t="str">
            <v>BABY GEAR</v>
          </cell>
          <cell r="J25" t="str">
            <v>GM</v>
          </cell>
        </row>
        <row r="26">
          <cell r="H26">
            <v>60538824499</v>
          </cell>
          <cell r="I26" t="str">
            <v>FALL WINTER FOOTWEAR</v>
          </cell>
          <cell r="J26" t="str">
            <v>GM</v>
          </cell>
        </row>
        <row r="27">
          <cell r="H27">
            <v>60538824495</v>
          </cell>
          <cell r="I27" t="str">
            <v>FALL WINTER FOOTWEAR</v>
          </cell>
          <cell r="J27" t="str">
            <v>GM</v>
          </cell>
        </row>
        <row r="28">
          <cell r="H28">
            <v>82090903552</v>
          </cell>
          <cell r="I28" t="str">
            <v>TOOLS</v>
          </cell>
          <cell r="J28" t="str">
            <v>Home Improvement</v>
          </cell>
        </row>
        <row r="29">
          <cell r="H29">
            <v>5376265019</v>
          </cell>
          <cell r="I29" t="str">
            <v>HIKE CAMP CLIMB HARDGOODS</v>
          </cell>
          <cell r="J29" t="str">
            <v>GM</v>
          </cell>
        </row>
        <row r="30">
          <cell r="H30">
            <v>84970900624</v>
          </cell>
          <cell r="I30" t="str">
            <v>BED AND BATH</v>
          </cell>
          <cell r="J30" t="str">
            <v>GM</v>
          </cell>
        </row>
        <row r="31">
          <cell r="H31">
            <v>84970900625</v>
          </cell>
          <cell r="I31" t="str">
            <v>BED AND BATH</v>
          </cell>
          <cell r="J31" t="str">
            <v>GM</v>
          </cell>
        </row>
        <row r="32">
          <cell r="H32">
            <v>84970900626</v>
          </cell>
          <cell r="I32" t="str">
            <v>BED AND BATH</v>
          </cell>
          <cell r="J32" t="str">
            <v>GM</v>
          </cell>
        </row>
        <row r="33">
          <cell r="H33">
            <v>2133169848</v>
          </cell>
          <cell r="I33" t="str">
            <v>MUSICAL INSTRUMENTS AND DJ</v>
          </cell>
          <cell r="J33" t="str">
            <v>GM</v>
          </cell>
        </row>
        <row r="34">
          <cell r="H34">
            <v>84058719218</v>
          </cell>
          <cell r="I34" t="str">
            <v>MENS SEASONAL</v>
          </cell>
          <cell r="J34" t="str">
            <v>GM</v>
          </cell>
        </row>
        <row r="35">
          <cell r="H35">
            <v>84058719164</v>
          </cell>
          <cell r="I35" t="str">
            <v>MENS SEASONAL</v>
          </cell>
          <cell r="J35" t="str">
            <v>GM</v>
          </cell>
        </row>
        <row r="36">
          <cell r="H36">
            <v>84970900657</v>
          </cell>
          <cell r="I36" t="str">
            <v>BED AND BATH</v>
          </cell>
          <cell r="J36" t="str">
            <v>GM</v>
          </cell>
        </row>
        <row r="37">
          <cell r="H37">
            <v>84970900653</v>
          </cell>
          <cell r="I37" t="str">
            <v>BED AND BATH</v>
          </cell>
          <cell r="J37" t="str">
            <v>GM</v>
          </cell>
        </row>
        <row r="38">
          <cell r="H38">
            <v>890306201186</v>
          </cell>
          <cell r="I38" t="str">
            <v>BED AND BATH</v>
          </cell>
          <cell r="J38" t="str">
            <v>GM</v>
          </cell>
        </row>
        <row r="39">
          <cell r="H39">
            <v>890306201196</v>
          </cell>
          <cell r="I39" t="str">
            <v>BED AND BATH</v>
          </cell>
          <cell r="J39" t="str">
            <v>GM</v>
          </cell>
        </row>
        <row r="40">
          <cell r="H40">
            <v>88385283625</v>
          </cell>
          <cell r="I40" t="str">
            <v>WOMENS PLUS</v>
          </cell>
          <cell r="J40" t="str">
            <v>GM</v>
          </cell>
        </row>
        <row r="41">
          <cell r="H41">
            <v>88385283626</v>
          </cell>
          <cell r="I41" t="str">
            <v>WOMENS PLUS</v>
          </cell>
          <cell r="J41" t="str">
            <v>GM</v>
          </cell>
        </row>
        <row r="42">
          <cell r="H42">
            <v>3936445557</v>
          </cell>
          <cell r="I42" t="str">
            <v>HUNT FISH AND BOAT</v>
          </cell>
          <cell r="J42" t="str">
            <v>GM</v>
          </cell>
        </row>
        <row r="43">
          <cell r="H43">
            <v>425115820733</v>
          </cell>
          <cell r="I43" t="str">
            <v>BABY GEAR</v>
          </cell>
          <cell r="J43" t="str">
            <v>GM</v>
          </cell>
        </row>
        <row r="44">
          <cell r="H44">
            <v>3505154522</v>
          </cell>
          <cell r="I44" t="str">
            <v>ARTS SEWING AND CRAFTS</v>
          </cell>
          <cell r="J44" t="str">
            <v>GM</v>
          </cell>
        </row>
        <row r="45">
          <cell r="H45">
            <v>1019915020</v>
          </cell>
          <cell r="I45" t="str">
            <v>OFFICE CONSUMABLES</v>
          </cell>
          <cell r="J45" t="str">
            <v>GM</v>
          </cell>
        </row>
        <row r="46">
          <cell r="H46">
            <v>60538829664</v>
          </cell>
          <cell r="I46" t="str">
            <v>GIRLS FOOTWEAR</v>
          </cell>
          <cell r="J46" t="str">
            <v>GM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 refreshError="1">
        <row r="2">
          <cell r="H2">
            <v>890306200150</v>
          </cell>
          <cell r="I2" t="str">
            <v>BED AND BATH</v>
          </cell>
          <cell r="J2" t="str">
            <v>GM</v>
          </cell>
        </row>
        <row r="3">
          <cell r="H3">
            <v>890306200738</v>
          </cell>
          <cell r="I3" t="str">
            <v>BED AND BATH</v>
          </cell>
          <cell r="J3" t="str">
            <v>GM</v>
          </cell>
        </row>
        <row r="4">
          <cell r="H4">
            <v>890306200957</v>
          </cell>
          <cell r="I4" t="str">
            <v>BED AND BATH</v>
          </cell>
          <cell r="J4" t="str">
            <v>GM</v>
          </cell>
        </row>
        <row r="5">
          <cell r="H5">
            <v>890129801788</v>
          </cell>
          <cell r="I5" t="str">
            <v>BED AND BATH</v>
          </cell>
          <cell r="J5" t="str">
            <v>GM</v>
          </cell>
        </row>
        <row r="6">
          <cell r="H6">
            <v>890129801797</v>
          </cell>
          <cell r="I6" t="str">
            <v>BED AND BATH</v>
          </cell>
          <cell r="J6" t="str">
            <v>GM</v>
          </cell>
        </row>
        <row r="7">
          <cell r="H7">
            <v>890129801790</v>
          </cell>
          <cell r="I7" t="str">
            <v>BED AND BATH</v>
          </cell>
          <cell r="J7" t="str">
            <v>GM</v>
          </cell>
        </row>
        <row r="8">
          <cell r="H8">
            <v>890306222308</v>
          </cell>
          <cell r="I8" t="str">
            <v>BED AND BATH</v>
          </cell>
          <cell r="J8" t="str">
            <v>GM</v>
          </cell>
        </row>
        <row r="9">
          <cell r="H9">
            <v>890306222322</v>
          </cell>
          <cell r="I9" t="str">
            <v>BED AND BATH</v>
          </cell>
          <cell r="J9" t="str">
            <v>GM</v>
          </cell>
        </row>
        <row r="10">
          <cell r="H10">
            <v>70419479393</v>
          </cell>
          <cell r="I10" t="str">
            <v>MENS ACTIVEWEAR</v>
          </cell>
          <cell r="J10" t="str">
            <v>GM</v>
          </cell>
        </row>
        <row r="11">
          <cell r="H11">
            <v>4180880284</v>
          </cell>
          <cell r="I11" t="str">
            <v>BED AND BATH</v>
          </cell>
          <cell r="J11" t="str">
            <v>GM</v>
          </cell>
        </row>
        <row r="12">
          <cell r="H12">
            <v>84058719236</v>
          </cell>
          <cell r="I12" t="str">
            <v>MENS SEASONAL</v>
          </cell>
          <cell r="J12" t="str">
            <v>GM</v>
          </cell>
        </row>
        <row r="13">
          <cell r="H13">
            <v>84058719158</v>
          </cell>
          <cell r="I13" t="str">
            <v>MENS SEASONAL</v>
          </cell>
          <cell r="J13" t="str">
            <v>GM</v>
          </cell>
        </row>
        <row r="14">
          <cell r="H14">
            <v>84058719194</v>
          </cell>
          <cell r="I14" t="str">
            <v>MENS SEASONAL</v>
          </cell>
          <cell r="J14" t="str">
            <v>GM</v>
          </cell>
        </row>
        <row r="15">
          <cell r="H15">
            <v>84058719152</v>
          </cell>
          <cell r="I15" t="str">
            <v>MENS SEASONAL</v>
          </cell>
          <cell r="J15" t="str">
            <v>GM</v>
          </cell>
        </row>
        <row r="16">
          <cell r="H16">
            <v>84058719128</v>
          </cell>
          <cell r="I16" t="str">
            <v>MENS SEASONAL</v>
          </cell>
          <cell r="J16" t="str">
            <v>GM</v>
          </cell>
        </row>
        <row r="17">
          <cell r="H17">
            <v>84058719242</v>
          </cell>
          <cell r="I17" t="str">
            <v>MENS SEASONAL</v>
          </cell>
          <cell r="J17" t="str">
            <v>GM</v>
          </cell>
        </row>
        <row r="18">
          <cell r="H18">
            <v>890306200833</v>
          </cell>
          <cell r="I18" t="str">
            <v>BED AND BATH</v>
          </cell>
          <cell r="J18" t="str">
            <v>GM</v>
          </cell>
        </row>
        <row r="19">
          <cell r="H19">
            <v>890306201171</v>
          </cell>
          <cell r="I19" t="str">
            <v>BED AND BATH</v>
          </cell>
          <cell r="J19" t="str">
            <v>GM</v>
          </cell>
        </row>
        <row r="20">
          <cell r="H20">
            <v>890306201227</v>
          </cell>
          <cell r="I20" t="str">
            <v>BED AND BATH</v>
          </cell>
          <cell r="J20" t="str">
            <v>GM</v>
          </cell>
        </row>
        <row r="21">
          <cell r="H21">
            <v>890306201124</v>
          </cell>
          <cell r="I21" t="str">
            <v>BED AND BATH</v>
          </cell>
          <cell r="J21" t="str">
            <v>GM</v>
          </cell>
        </row>
        <row r="22">
          <cell r="H22">
            <v>88771905088</v>
          </cell>
          <cell r="I22" t="str">
            <v>BED AND BATH</v>
          </cell>
          <cell r="J22" t="str">
            <v>GM</v>
          </cell>
        </row>
        <row r="23">
          <cell r="H23">
            <v>84970901004</v>
          </cell>
          <cell r="I23" t="str">
            <v>BED AND BATH</v>
          </cell>
          <cell r="J23" t="str">
            <v>GM</v>
          </cell>
        </row>
        <row r="24">
          <cell r="H24">
            <v>84970900863</v>
          </cell>
          <cell r="I24" t="str">
            <v>BED AND BATH</v>
          </cell>
          <cell r="J24" t="str">
            <v>GM</v>
          </cell>
        </row>
        <row r="25">
          <cell r="H25">
            <v>72267517172</v>
          </cell>
          <cell r="I25" t="str">
            <v>WOMENS PLUS</v>
          </cell>
          <cell r="J25" t="str">
            <v>GM</v>
          </cell>
        </row>
        <row r="26">
          <cell r="H26">
            <v>72267517175</v>
          </cell>
          <cell r="I26" t="str">
            <v>WOMENS PLUS</v>
          </cell>
          <cell r="J26" t="str">
            <v>GM</v>
          </cell>
        </row>
        <row r="27">
          <cell r="H27">
            <v>72267517178</v>
          </cell>
          <cell r="I27" t="str">
            <v>WOMENS PLUS</v>
          </cell>
          <cell r="J27" t="str">
            <v>GM</v>
          </cell>
        </row>
        <row r="28">
          <cell r="H28">
            <v>88385283688</v>
          </cell>
          <cell r="I28" t="str">
            <v>WOMENS PLUS</v>
          </cell>
          <cell r="J28" t="str">
            <v>GM</v>
          </cell>
        </row>
        <row r="29">
          <cell r="H29">
            <v>88385283689</v>
          </cell>
          <cell r="I29" t="str">
            <v>WOMENS PLUS</v>
          </cell>
          <cell r="J29" t="str">
            <v>GM</v>
          </cell>
        </row>
        <row r="30">
          <cell r="H30">
            <v>88385283622</v>
          </cell>
          <cell r="I30" t="str">
            <v>WOMENS PLUS</v>
          </cell>
          <cell r="J30" t="str">
            <v>GM</v>
          </cell>
        </row>
        <row r="31">
          <cell r="H31">
            <v>88385283623</v>
          </cell>
          <cell r="I31" t="str">
            <v>WOMENS PLUS</v>
          </cell>
          <cell r="J31" t="str">
            <v>GM</v>
          </cell>
        </row>
        <row r="32">
          <cell r="H32">
            <v>88385283624</v>
          </cell>
          <cell r="I32" t="str">
            <v>WOMENS PLUS</v>
          </cell>
          <cell r="J32" t="str">
            <v>GM</v>
          </cell>
        </row>
        <row r="33">
          <cell r="H33">
            <v>78485777550</v>
          </cell>
          <cell r="I33" t="str">
            <v>NURSERY</v>
          </cell>
          <cell r="J33" t="str">
            <v>GM</v>
          </cell>
        </row>
        <row r="34">
          <cell r="H34">
            <v>7963687484</v>
          </cell>
          <cell r="I34" t="str">
            <v>ARTS SEWING AND CRAFTS</v>
          </cell>
          <cell r="J34" t="str">
            <v>GM</v>
          </cell>
        </row>
        <row r="35">
          <cell r="H35">
            <v>78485777706</v>
          </cell>
          <cell r="I35" t="str">
            <v>HOME DECOR</v>
          </cell>
          <cell r="J35" t="str">
            <v>GM</v>
          </cell>
        </row>
        <row r="36">
          <cell r="H36">
            <v>84970901542</v>
          </cell>
          <cell r="I36" t="str">
            <v>BED AND BATH</v>
          </cell>
          <cell r="J36" t="str">
            <v>GM</v>
          </cell>
        </row>
        <row r="37">
          <cell r="H37">
            <v>88181380056</v>
          </cell>
          <cell r="I37" t="str">
            <v>BED AND BATH</v>
          </cell>
          <cell r="J37" t="str">
            <v>GM</v>
          </cell>
        </row>
        <row r="38">
          <cell r="H38">
            <v>78485777530</v>
          </cell>
          <cell r="I38" t="str">
            <v>NURSERY</v>
          </cell>
          <cell r="J38" t="str">
            <v>GM</v>
          </cell>
        </row>
        <row r="39">
          <cell r="H39">
            <v>78485777552</v>
          </cell>
          <cell r="I39" t="str">
            <v>NURSERY</v>
          </cell>
          <cell r="J39" t="str">
            <v>GM</v>
          </cell>
        </row>
        <row r="40">
          <cell r="H40">
            <v>81360802281</v>
          </cell>
          <cell r="I40" t="str">
            <v>BED AND BATH</v>
          </cell>
          <cell r="J40" t="str">
            <v>GM</v>
          </cell>
        </row>
        <row r="41">
          <cell r="H41">
            <v>489396620861</v>
          </cell>
          <cell r="I41" t="str">
            <v>MENS BOTTOMS</v>
          </cell>
          <cell r="J41" t="str">
            <v>GM</v>
          </cell>
        </row>
        <row r="42">
          <cell r="H42">
            <v>489396621005</v>
          </cell>
          <cell r="I42" t="str">
            <v>MENS BOTTOMS</v>
          </cell>
          <cell r="J42" t="str">
            <v>GM</v>
          </cell>
        </row>
        <row r="43">
          <cell r="H43">
            <v>78485777548</v>
          </cell>
          <cell r="I43" t="str">
            <v>NURSERY</v>
          </cell>
          <cell r="J43" t="str">
            <v>GM</v>
          </cell>
        </row>
        <row r="44">
          <cell r="H44">
            <v>78485777551</v>
          </cell>
          <cell r="I44" t="str">
            <v>NURSERY</v>
          </cell>
          <cell r="J44" t="str">
            <v>GM</v>
          </cell>
        </row>
        <row r="45">
          <cell r="H45">
            <v>78485777547</v>
          </cell>
          <cell r="I45" t="str">
            <v>NURSERY</v>
          </cell>
          <cell r="J45" t="str">
            <v>GM</v>
          </cell>
        </row>
        <row r="46">
          <cell r="H46">
            <v>489396621002</v>
          </cell>
          <cell r="I46" t="str">
            <v>MENS BOTTOMS</v>
          </cell>
          <cell r="J46" t="str">
            <v>GM</v>
          </cell>
        </row>
        <row r="47">
          <cell r="H47">
            <v>489396620749</v>
          </cell>
          <cell r="I47" t="str">
            <v>MENS BOTTOMS</v>
          </cell>
          <cell r="J47" t="str">
            <v>GM</v>
          </cell>
        </row>
        <row r="48">
          <cell r="H48">
            <v>489396620853</v>
          </cell>
          <cell r="I48" t="str">
            <v>MENS BOTTOMS</v>
          </cell>
          <cell r="J48" t="str">
            <v>GM</v>
          </cell>
        </row>
        <row r="49">
          <cell r="H49">
            <v>693779535070</v>
          </cell>
          <cell r="I49" t="str">
            <v>FURNITURE</v>
          </cell>
          <cell r="J49" t="str">
            <v>Furniture</v>
          </cell>
        </row>
        <row r="50">
          <cell r="H50">
            <v>489396620865</v>
          </cell>
          <cell r="I50" t="str">
            <v>MENS BOTTOMS</v>
          </cell>
          <cell r="J50" t="str">
            <v>GM</v>
          </cell>
        </row>
        <row r="51">
          <cell r="H51">
            <v>489396620737</v>
          </cell>
          <cell r="I51" t="str">
            <v>MENS BOTTOMS</v>
          </cell>
          <cell r="J51" t="str">
            <v>GM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7225-B850-44F5-8DF3-15A3396EE2E0}">
  <dimension ref="A1:F132"/>
  <sheetViews>
    <sheetView tabSelected="1" workbookViewId="0">
      <selection activeCell="K12" sqref="K12"/>
    </sheetView>
  </sheetViews>
  <sheetFormatPr defaultRowHeight="15" x14ac:dyDescent="0.25"/>
  <cols>
    <col min="1" max="1" width="14.140625" style="4" bestFit="1" customWidth="1"/>
    <col min="2" max="2" width="77.140625" style="4" bestFit="1" customWidth="1"/>
    <col min="3" max="3" width="9.140625" style="4"/>
    <col min="4" max="4" width="9.140625" style="12"/>
    <col min="5" max="5" width="12.5703125" style="12" bestFit="1" customWidth="1"/>
    <col min="6" max="6" width="24.140625" style="4" bestFit="1" customWidth="1"/>
    <col min="7" max="16384" width="9.140625" style="4"/>
  </cols>
  <sheetData>
    <row r="1" spans="1:6" ht="30" x14ac:dyDescent="0.3">
      <c r="A1" s="1" t="s">
        <v>100</v>
      </c>
      <c r="B1" s="2" t="s">
        <v>101</v>
      </c>
      <c r="C1" s="3" t="s">
        <v>102</v>
      </c>
      <c r="D1" s="9" t="s">
        <v>104</v>
      </c>
      <c r="E1" s="13" t="s">
        <v>105</v>
      </c>
      <c r="F1" s="3" t="s">
        <v>103</v>
      </c>
    </row>
    <row r="2" spans="1:6" x14ac:dyDescent="0.25">
      <c r="A2" s="5">
        <v>425115820733</v>
      </c>
      <c r="B2" s="6" t="s">
        <v>52</v>
      </c>
      <c r="C2" s="6">
        <v>3</v>
      </c>
      <c r="D2" s="10">
        <v>179.95</v>
      </c>
      <c r="E2" s="10">
        <f>D2*C2</f>
        <v>539.84999999999991</v>
      </c>
      <c r="F2" s="6" t="str">
        <f>VLOOKUP(A2,'[4]DEPT LOOKUP'!$H$2:$J$1048576,3,0)</f>
        <v>GM</v>
      </c>
    </row>
    <row r="3" spans="1:6" x14ac:dyDescent="0.25">
      <c r="A3" s="5">
        <v>2133169848</v>
      </c>
      <c r="B3" s="6" t="s">
        <v>43</v>
      </c>
      <c r="C3" s="6">
        <v>9</v>
      </c>
      <c r="D3" s="10">
        <v>78.819999999999993</v>
      </c>
      <c r="E3" s="10">
        <f>D3*C3</f>
        <v>709.37999999999988</v>
      </c>
      <c r="F3" s="6" t="str">
        <f>VLOOKUP(A3,'[4]DEPT LOOKUP'!$H$2:$J$1048576,3,0)</f>
        <v>GM</v>
      </c>
    </row>
    <row r="4" spans="1:6" x14ac:dyDescent="0.25">
      <c r="A4" s="5">
        <v>85508000401</v>
      </c>
      <c r="B4" s="6" t="s">
        <v>40</v>
      </c>
      <c r="C4" s="6">
        <v>4</v>
      </c>
      <c r="D4" s="10">
        <v>56.49</v>
      </c>
      <c r="E4" s="10">
        <f>D4*C4</f>
        <v>225.96</v>
      </c>
      <c r="F4" s="6" t="str">
        <f>VLOOKUP(A4,'[4]DEPT LOOKUP'!$H$2:$J$1048576,3,0)</f>
        <v>GM</v>
      </c>
    </row>
    <row r="5" spans="1:6" x14ac:dyDescent="0.25">
      <c r="A5" s="5">
        <v>82090903552</v>
      </c>
      <c r="B5" s="6" t="s">
        <v>98</v>
      </c>
      <c r="C5" s="6">
        <v>1</v>
      </c>
      <c r="D5" s="10">
        <v>49.99</v>
      </c>
      <c r="E5" s="10">
        <f>D5*C5</f>
        <v>49.99</v>
      </c>
      <c r="F5" s="6" t="str">
        <f>VLOOKUP(A5,'[4]DEPT LOOKUP'!$H$2:$J$1048576,3,0)</f>
        <v>Home Improvement</v>
      </c>
    </row>
    <row r="6" spans="1:6" x14ac:dyDescent="0.25">
      <c r="A6" s="5">
        <v>4316834408</v>
      </c>
      <c r="B6" s="6" t="s">
        <v>2</v>
      </c>
      <c r="C6" s="6">
        <v>1037</v>
      </c>
      <c r="D6" s="10">
        <v>49.32</v>
      </c>
      <c r="E6" s="10">
        <f>D6*C6</f>
        <v>51144.840000000004</v>
      </c>
      <c r="F6" s="6" t="str">
        <f>VLOOKUP(A6,'[2]DEPT LOOKUP'!$H$2:$J$1048576,3,0)</f>
        <v>GM</v>
      </c>
    </row>
    <row r="7" spans="1:6" x14ac:dyDescent="0.25">
      <c r="A7" s="5">
        <v>88644403059</v>
      </c>
      <c r="B7" s="6" t="s">
        <v>62</v>
      </c>
      <c r="C7" s="6">
        <v>19</v>
      </c>
      <c r="D7" s="10">
        <v>38.22</v>
      </c>
      <c r="E7" s="10">
        <f>D7*C7</f>
        <v>726.18</v>
      </c>
      <c r="F7" s="6" t="str">
        <f>VLOOKUP(A7,'[1]DEPT LOOKUP'!$H$2:$J$1048576,3,0)</f>
        <v>GM</v>
      </c>
    </row>
    <row r="8" spans="1:6" x14ac:dyDescent="0.25">
      <c r="A8" s="5">
        <v>88644403058</v>
      </c>
      <c r="B8" s="6" t="s">
        <v>62</v>
      </c>
      <c r="C8" s="6">
        <v>5</v>
      </c>
      <c r="D8" s="10">
        <v>38.22</v>
      </c>
      <c r="E8" s="10">
        <f>D8*C8</f>
        <v>191.1</v>
      </c>
      <c r="F8" s="6" t="str">
        <f>VLOOKUP(A8,'[1]DEPT LOOKUP'!$H$2:$J$1048576,3,0)</f>
        <v>GM</v>
      </c>
    </row>
    <row r="9" spans="1:6" x14ac:dyDescent="0.25">
      <c r="A9" s="5">
        <v>84970900657</v>
      </c>
      <c r="B9" s="6" t="s">
        <v>46</v>
      </c>
      <c r="C9" s="6">
        <v>11</v>
      </c>
      <c r="D9" s="10">
        <v>34.47</v>
      </c>
      <c r="E9" s="10">
        <f>D9*C9</f>
        <v>379.16999999999996</v>
      </c>
      <c r="F9" s="6" t="str">
        <f>VLOOKUP(A9,'[4]DEPT LOOKUP'!$H$2:$J$1048576,3,0)</f>
        <v>GM</v>
      </c>
    </row>
    <row r="10" spans="1:6" x14ac:dyDescent="0.25">
      <c r="A10" s="5">
        <v>84970900653</v>
      </c>
      <c r="B10" s="6" t="s">
        <v>47</v>
      </c>
      <c r="C10" s="6">
        <v>4</v>
      </c>
      <c r="D10" s="10">
        <v>34.47</v>
      </c>
      <c r="E10" s="10">
        <f>D10*C10</f>
        <v>137.88</v>
      </c>
      <c r="F10" s="6" t="str">
        <f>VLOOKUP(A10,'[4]DEPT LOOKUP'!$H$2:$J$1048576,3,0)</f>
        <v>GM</v>
      </c>
    </row>
    <row r="11" spans="1:6" x14ac:dyDescent="0.25">
      <c r="A11" s="5">
        <v>84417803278</v>
      </c>
      <c r="B11" s="6" t="s">
        <v>39</v>
      </c>
      <c r="C11" s="6">
        <v>7</v>
      </c>
      <c r="D11" s="10">
        <v>29.97</v>
      </c>
      <c r="E11" s="10">
        <f>D11*C11</f>
        <v>209.79</v>
      </c>
      <c r="F11" s="6" t="str">
        <f>VLOOKUP(A11,'[4]DEPT LOOKUP'!$H$2:$J$1048576,3,0)</f>
        <v>GM</v>
      </c>
    </row>
    <row r="12" spans="1:6" x14ac:dyDescent="0.25">
      <c r="A12" s="5">
        <v>77898851484</v>
      </c>
      <c r="B12" s="6" t="s">
        <v>81</v>
      </c>
      <c r="C12" s="6">
        <v>24</v>
      </c>
      <c r="D12" s="10">
        <v>29.08</v>
      </c>
      <c r="E12" s="10">
        <f>D12*C12</f>
        <v>697.92</v>
      </c>
      <c r="F12" s="6" t="str">
        <f>VLOOKUP(A12,'[1]DEPT LOOKUP'!$H$2:$J$1048576,3,0)</f>
        <v>GM</v>
      </c>
    </row>
    <row r="13" spans="1:6" x14ac:dyDescent="0.25">
      <c r="A13" s="5">
        <v>2045167061</v>
      </c>
      <c r="B13" s="6" t="s">
        <v>58</v>
      </c>
      <c r="C13" s="6">
        <v>3</v>
      </c>
      <c r="D13" s="10">
        <v>28.49</v>
      </c>
      <c r="E13" s="10">
        <f>D13*C13</f>
        <v>85.47</v>
      </c>
      <c r="F13" s="6" t="str">
        <f>VLOOKUP(A13,'[1]DEPT LOOKUP'!$H$2:$J$1048576,3,0)</f>
        <v>GM</v>
      </c>
    </row>
    <row r="14" spans="1:6" x14ac:dyDescent="0.25">
      <c r="A14" s="5">
        <v>1556113383</v>
      </c>
      <c r="B14" s="6" t="s">
        <v>59</v>
      </c>
      <c r="C14" s="6">
        <v>1</v>
      </c>
      <c r="D14" s="10">
        <v>26.35</v>
      </c>
      <c r="E14" s="10">
        <f>D14*C14</f>
        <v>26.35</v>
      </c>
      <c r="F14" s="6" t="str">
        <f>VLOOKUP(A14,'[1]DEPT LOOKUP'!$H$2:$J$1048576,3,0)</f>
        <v>GM</v>
      </c>
    </row>
    <row r="15" spans="1:6" x14ac:dyDescent="0.25">
      <c r="A15" s="5">
        <v>3600040701</v>
      </c>
      <c r="B15" s="6" t="s">
        <v>12</v>
      </c>
      <c r="C15" s="6">
        <v>99</v>
      </c>
      <c r="D15" s="10">
        <v>26</v>
      </c>
      <c r="E15" s="10">
        <v>2574</v>
      </c>
      <c r="F15" s="6" t="s">
        <v>13</v>
      </c>
    </row>
    <row r="16" spans="1:6" x14ac:dyDescent="0.25">
      <c r="A16" s="5">
        <v>84417803289</v>
      </c>
      <c r="B16" s="6" t="s">
        <v>39</v>
      </c>
      <c r="C16" s="6">
        <v>6</v>
      </c>
      <c r="D16" s="10">
        <v>24.99</v>
      </c>
      <c r="E16" s="10">
        <f>D16*C16</f>
        <v>149.94</v>
      </c>
      <c r="F16" s="6" t="str">
        <f>VLOOKUP(A16,'[4]DEPT LOOKUP'!$H$2:$J$1048576,3,0)</f>
        <v>GM</v>
      </c>
    </row>
    <row r="17" spans="1:6" x14ac:dyDescent="0.25">
      <c r="A17" s="5">
        <v>84417803277</v>
      </c>
      <c r="B17" s="6" t="s">
        <v>39</v>
      </c>
      <c r="C17" s="6">
        <v>2</v>
      </c>
      <c r="D17" s="10">
        <v>24.97</v>
      </c>
      <c r="E17" s="10">
        <f>D17*C17</f>
        <v>49.94</v>
      </c>
      <c r="F17" s="6" t="str">
        <f>VLOOKUP(A17,'[4]DEPT LOOKUP'!$H$2:$J$1048576,3,0)</f>
        <v>GM</v>
      </c>
    </row>
    <row r="18" spans="1:6" x14ac:dyDescent="0.25">
      <c r="A18" s="5">
        <v>84417803288</v>
      </c>
      <c r="B18" s="6" t="s">
        <v>39</v>
      </c>
      <c r="C18" s="6">
        <v>8</v>
      </c>
      <c r="D18" s="10">
        <v>24.97</v>
      </c>
      <c r="E18" s="10">
        <f>D18*C18</f>
        <v>199.76</v>
      </c>
      <c r="F18" s="6" t="str">
        <f>VLOOKUP(A18,'[4]DEPT LOOKUP'!$H$2:$J$1048576,3,0)</f>
        <v>GM</v>
      </c>
    </row>
    <row r="19" spans="1:6" x14ac:dyDescent="0.25">
      <c r="A19" s="5">
        <v>8521409456</v>
      </c>
      <c r="B19" s="6" t="s">
        <v>61</v>
      </c>
      <c r="C19" s="6">
        <v>1</v>
      </c>
      <c r="D19" s="10">
        <v>24</v>
      </c>
      <c r="E19" s="10">
        <f>D19*C19</f>
        <v>24</v>
      </c>
      <c r="F19" s="6" t="str">
        <f>VLOOKUP(A19,'[1]DEPT LOOKUP'!$H$2:$J$1048576,3,0)</f>
        <v>GM</v>
      </c>
    </row>
    <row r="20" spans="1:6" x14ac:dyDescent="0.25">
      <c r="A20" s="5">
        <v>88796143103</v>
      </c>
      <c r="B20" s="6" t="s">
        <v>24</v>
      </c>
      <c r="C20" s="6">
        <v>52</v>
      </c>
      <c r="D20" s="10">
        <v>22.62</v>
      </c>
      <c r="E20" s="10">
        <v>1176.24</v>
      </c>
      <c r="F20" s="6" t="s">
        <v>13</v>
      </c>
    </row>
    <row r="21" spans="1:6" x14ac:dyDescent="0.25">
      <c r="A21" s="5">
        <v>4142002511</v>
      </c>
      <c r="B21" s="6" t="s">
        <v>11</v>
      </c>
      <c r="C21" s="6">
        <v>108</v>
      </c>
      <c r="D21" s="10">
        <v>22.23</v>
      </c>
      <c r="E21" s="10">
        <f>D21*C21</f>
        <v>2400.84</v>
      </c>
      <c r="F21" s="6" t="str">
        <f>VLOOKUP(A21,'[3]DEPT LOOKUP'!$H$2:$J$1048576,3,0)</f>
        <v>GM</v>
      </c>
    </row>
    <row r="22" spans="1:6" x14ac:dyDescent="0.25">
      <c r="A22" s="5">
        <v>88385283625</v>
      </c>
      <c r="B22" s="6" t="s">
        <v>50</v>
      </c>
      <c r="C22" s="6">
        <v>10</v>
      </c>
      <c r="D22" s="10">
        <v>21.98</v>
      </c>
      <c r="E22" s="10">
        <f>D22*C22</f>
        <v>219.8</v>
      </c>
      <c r="F22" s="6" t="str">
        <f>VLOOKUP(A22,'[4]DEPT LOOKUP'!$H$2:$J$1048576,3,0)</f>
        <v>GM</v>
      </c>
    </row>
    <row r="23" spans="1:6" x14ac:dyDescent="0.25">
      <c r="A23" s="5">
        <v>88385283626</v>
      </c>
      <c r="B23" s="6" t="s">
        <v>50</v>
      </c>
      <c r="C23" s="6">
        <v>12</v>
      </c>
      <c r="D23" s="10">
        <v>21.98</v>
      </c>
      <c r="E23" s="10">
        <f>D23*C23</f>
        <v>263.76</v>
      </c>
      <c r="F23" s="6" t="str">
        <f>VLOOKUP(A23,'[4]DEPT LOOKUP'!$H$2:$J$1048576,3,0)</f>
        <v>GM</v>
      </c>
    </row>
    <row r="24" spans="1:6" x14ac:dyDescent="0.25">
      <c r="A24" s="5">
        <v>88385283624</v>
      </c>
      <c r="B24" s="6" t="s">
        <v>50</v>
      </c>
      <c r="C24" s="6">
        <v>24</v>
      </c>
      <c r="D24" s="10">
        <v>21.98</v>
      </c>
      <c r="E24" s="10">
        <f>D24*C24</f>
        <v>527.52</v>
      </c>
      <c r="F24" s="6" t="str">
        <f>VLOOKUP(A24,'[5]DEPT LOOKUP'!$H$2:$J$1048576,3,0)</f>
        <v>GM</v>
      </c>
    </row>
    <row r="25" spans="1:6" x14ac:dyDescent="0.25">
      <c r="A25" s="5">
        <v>88497801747</v>
      </c>
      <c r="B25" s="6" t="s">
        <v>34</v>
      </c>
      <c r="C25" s="6">
        <v>26</v>
      </c>
      <c r="D25" s="10">
        <v>20.8</v>
      </c>
      <c r="E25" s="10">
        <f>D25*C25</f>
        <v>540.80000000000007</v>
      </c>
      <c r="F25" s="6" t="str">
        <f>VLOOKUP(A25,'[4]DEPT LOOKUP'!$H$2:$J$1048576,3,0)</f>
        <v>GM</v>
      </c>
    </row>
    <row r="26" spans="1:6" x14ac:dyDescent="0.25">
      <c r="A26" s="5">
        <v>1389389169</v>
      </c>
      <c r="B26" s="6" t="s">
        <v>65</v>
      </c>
      <c r="C26" s="6">
        <v>1</v>
      </c>
      <c r="D26" s="10">
        <v>20.32</v>
      </c>
      <c r="E26" s="10">
        <f>D26*C26</f>
        <v>20.32</v>
      </c>
      <c r="F26" s="6" t="str">
        <f>VLOOKUP(A26,'[1]DEPT LOOKUP'!$H$2:$J$1048576,3,0)</f>
        <v>GM</v>
      </c>
    </row>
    <row r="27" spans="1:6" x14ac:dyDescent="0.25">
      <c r="A27" s="5">
        <v>890306222354</v>
      </c>
      <c r="B27" s="6" t="s">
        <v>35</v>
      </c>
      <c r="C27" s="6">
        <v>5</v>
      </c>
      <c r="D27" s="10">
        <v>19.97</v>
      </c>
      <c r="E27" s="10">
        <f>D27*C27</f>
        <v>99.85</v>
      </c>
      <c r="F27" s="6" t="str">
        <f>VLOOKUP(A27,'[4]DEPT LOOKUP'!$H$2:$J$1048576,3,0)</f>
        <v>GM</v>
      </c>
    </row>
    <row r="28" spans="1:6" x14ac:dyDescent="0.25">
      <c r="A28" s="5">
        <v>890306222349</v>
      </c>
      <c r="B28" s="6" t="s">
        <v>35</v>
      </c>
      <c r="C28" s="6">
        <v>25</v>
      </c>
      <c r="D28" s="10">
        <v>19.97</v>
      </c>
      <c r="E28" s="10">
        <f>D28*C28</f>
        <v>499.25</v>
      </c>
      <c r="F28" s="6" t="str">
        <f>VLOOKUP(A28,'[4]DEPT LOOKUP'!$H$2:$J$1048576,3,0)</f>
        <v>GM</v>
      </c>
    </row>
    <row r="29" spans="1:6" x14ac:dyDescent="0.25">
      <c r="A29" s="5">
        <v>84417803282</v>
      </c>
      <c r="B29" s="6" t="s">
        <v>39</v>
      </c>
      <c r="C29" s="6">
        <v>1</v>
      </c>
      <c r="D29" s="10">
        <v>19.97</v>
      </c>
      <c r="E29" s="10">
        <f>D29*C29</f>
        <v>19.97</v>
      </c>
      <c r="F29" s="6" t="str">
        <f>VLOOKUP(A29,'[4]DEPT LOOKUP'!$H$2:$J$1048576,3,0)</f>
        <v>GM</v>
      </c>
    </row>
    <row r="30" spans="1:6" x14ac:dyDescent="0.25">
      <c r="A30" s="5">
        <v>84417803276</v>
      </c>
      <c r="B30" s="6" t="s">
        <v>39</v>
      </c>
      <c r="C30" s="6">
        <v>6</v>
      </c>
      <c r="D30" s="10">
        <v>19.97</v>
      </c>
      <c r="E30" s="10">
        <f>D30*C30</f>
        <v>119.82</v>
      </c>
      <c r="F30" s="6" t="str">
        <f>VLOOKUP(A30,'[4]DEPT LOOKUP'!$H$2:$J$1048576,3,0)</f>
        <v>GM</v>
      </c>
    </row>
    <row r="31" spans="1:6" x14ac:dyDescent="0.25">
      <c r="A31" s="5">
        <v>30000853854</v>
      </c>
      <c r="B31" s="6" t="s">
        <v>69</v>
      </c>
      <c r="C31" s="6">
        <v>3</v>
      </c>
      <c r="D31" s="10">
        <v>19.96</v>
      </c>
      <c r="E31" s="10">
        <f>D31*C31</f>
        <v>59.88</v>
      </c>
      <c r="F31" s="6" t="str">
        <f>VLOOKUP(A31,'[1]DEPT LOOKUP'!$H$2:$J$1048576,3,0)</f>
        <v>GM</v>
      </c>
    </row>
    <row r="32" spans="1:6" x14ac:dyDescent="0.25">
      <c r="A32" s="5">
        <v>7365435286</v>
      </c>
      <c r="B32" s="6" t="s">
        <v>37</v>
      </c>
      <c r="C32" s="6">
        <v>286</v>
      </c>
      <c r="D32" s="10">
        <v>19.63</v>
      </c>
      <c r="E32" s="10">
        <f>D32*C32</f>
        <v>5614.1799999999994</v>
      </c>
      <c r="F32" s="6" t="str">
        <f>VLOOKUP(A32,'[4]DEPT LOOKUP'!$H$2:$J$1048576,3,0)</f>
        <v>GM</v>
      </c>
    </row>
    <row r="33" spans="1:6" x14ac:dyDescent="0.25">
      <c r="A33" s="5">
        <v>3505154522</v>
      </c>
      <c r="B33" s="6" t="s">
        <v>53</v>
      </c>
      <c r="C33" s="6">
        <v>13</v>
      </c>
      <c r="D33" s="10">
        <v>19.5</v>
      </c>
      <c r="E33" s="10">
        <f>D33*C33</f>
        <v>253.5</v>
      </c>
      <c r="F33" s="6" t="str">
        <f>VLOOKUP(A33,'[4]DEPT LOOKUP'!$H$2:$J$1048576,3,0)</f>
        <v>GM</v>
      </c>
    </row>
    <row r="34" spans="1:6" x14ac:dyDescent="0.25">
      <c r="A34" s="5">
        <v>82506304208</v>
      </c>
      <c r="B34" s="6" t="s">
        <v>76</v>
      </c>
      <c r="C34" s="6">
        <v>42</v>
      </c>
      <c r="D34" s="10">
        <v>19.28</v>
      </c>
      <c r="E34" s="10">
        <f>D34*C34</f>
        <v>809.76</v>
      </c>
      <c r="F34" s="6" t="str">
        <f>VLOOKUP(A34,'[1]DEPT LOOKUP'!$H$2:$J$1048576,3,0)</f>
        <v>GM</v>
      </c>
    </row>
    <row r="35" spans="1:6" x14ac:dyDescent="0.25">
      <c r="A35" s="5">
        <v>63050942667</v>
      </c>
      <c r="B35" s="6" t="s">
        <v>19</v>
      </c>
      <c r="C35" s="6">
        <v>284</v>
      </c>
      <c r="D35" s="10">
        <v>18.850000000000001</v>
      </c>
      <c r="E35" s="10">
        <v>5353.4000000000005</v>
      </c>
      <c r="F35" s="6" t="s">
        <v>13</v>
      </c>
    </row>
    <row r="36" spans="1:6" x14ac:dyDescent="0.25">
      <c r="A36" s="5">
        <v>890129802107</v>
      </c>
      <c r="B36" s="6" t="s">
        <v>75</v>
      </c>
      <c r="C36" s="6">
        <v>12</v>
      </c>
      <c r="D36" s="10">
        <v>18.45</v>
      </c>
      <c r="E36" s="10">
        <f>D36*C36</f>
        <v>221.39999999999998</v>
      </c>
      <c r="F36" s="6" t="str">
        <f>VLOOKUP(A36,'[1]DEPT LOOKUP'!$H$2:$J$1048576,3,0)</f>
        <v>GM</v>
      </c>
    </row>
    <row r="37" spans="1:6" x14ac:dyDescent="0.25">
      <c r="A37" s="5">
        <v>4914607000</v>
      </c>
      <c r="B37" s="6" t="s">
        <v>20</v>
      </c>
      <c r="C37" s="6">
        <v>14</v>
      </c>
      <c r="D37" s="10">
        <v>17.98</v>
      </c>
      <c r="E37" s="10">
        <v>251.72</v>
      </c>
      <c r="F37" s="6" t="s">
        <v>13</v>
      </c>
    </row>
    <row r="38" spans="1:6" x14ac:dyDescent="0.25">
      <c r="A38" s="5">
        <v>81360802281</v>
      </c>
      <c r="B38" s="6" t="s">
        <v>92</v>
      </c>
      <c r="C38" s="6">
        <v>1</v>
      </c>
      <c r="D38" s="10">
        <v>17.86</v>
      </c>
      <c r="E38" s="10">
        <f>D38*C38</f>
        <v>17.86</v>
      </c>
      <c r="F38" s="6" t="str">
        <f>VLOOKUP(A38,'[5]DEPT LOOKUP'!$H$2:$J$1048576,3,0)</f>
        <v>GM</v>
      </c>
    </row>
    <row r="39" spans="1:6" x14ac:dyDescent="0.25">
      <c r="A39" s="5">
        <v>60538818010</v>
      </c>
      <c r="B39" s="6" t="s">
        <v>36</v>
      </c>
      <c r="C39" s="6">
        <v>9</v>
      </c>
      <c r="D39" s="10">
        <v>17.84</v>
      </c>
      <c r="E39" s="10">
        <f>D39*C39</f>
        <v>160.56</v>
      </c>
      <c r="F39" s="6" t="str">
        <f>VLOOKUP(A39,'[4]DEPT LOOKUP'!$H$2:$J$1048576,3,0)</f>
        <v>GM</v>
      </c>
    </row>
    <row r="40" spans="1:6" x14ac:dyDescent="0.25">
      <c r="A40" s="5">
        <v>88181380056</v>
      </c>
      <c r="B40" s="6" t="s">
        <v>90</v>
      </c>
      <c r="C40" s="6">
        <v>3</v>
      </c>
      <c r="D40" s="10">
        <v>16.96</v>
      </c>
      <c r="E40" s="10">
        <f>D40*C40</f>
        <v>50.88</v>
      </c>
      <c r="F40" s="6" t="str">
        <f>VLOOKUP(A40,'[5]DEPT LOOKUP'!$H$2:$J$1048576,3,0)</f>
        <v>GM</v>
      </c>
    </row>
    <row r="41" spans="1:6" x14ac:dyDescent="0.25">
      <c r="A41" s="5">
        <v>489396621002</v>
      </c>
      <c r="B41" s="6" t="s">
        <v>94</v>
      </c>
      <c r="C41" s="6">
        <v>24</v>
      </c>
      <c r="D41" s="10">
        <v>16.96</v>
      </c>
      <c r="E41" s="10">
        <f>D41*C41</f>
        <v>407.04</v>
      </c>
      <c r="F41" s="6" t="str">
        <f>VLOOKUP(A41,'[5]DEPT LOOKUP'!$H$2:$J$1048576,3,0)</f>
        <v>GM</v>
      </c>
    </row>
    <row r="42" spans="1:6" x14ac:dyDescent="0.25">
      <c r="A42" s="5">
        <v>890306201186</v>
      </c>
      <c r="B42" s="6" t="s">
        <v>48</v>
      </c>
      <c r="C42" s="6">
        <v>9</v>
      </c>
      <c r="D42" s="10">
        <v>16.88</v>
      </c>
      <c r="E42" s="10">
        <f>D42*C42</f>
        <v>151.91999999999999</v>
      </c>
      <c r="F42" s="6" t="str">
        <f>VLOOKUP(A42,'[4]DEPT LOOKUP'!$H$2:$J$1048576,3,0)</f>
        <v>GM</v>
      </c>
    </row>
    <row r="43" spans="1:6" x14ac:dyDescent="0.25">
      <c r="A43" s="5">
        <v>890306201196</v>
      </c>
      <c r="B43" s="6" t="s">
        <v>49</v>
      </c>
      <c r="C43" s="6">
        <v>3</v>
      </c>
      <c r="D43" s="10">
        <v>16.88</v>
      </c>
      <c r="E43" s="10">
        <f>D43*C43</f>
        <v>50.64</v>
      </c>
      <c r="F43" s="6" t="str">
        <f>VLOOKUP(A43,'[4]DEPT LOOKUP'!$H$2:$J$1048576,3,0)</f>
        <v>GM</v>
      </c>
    </row>
    <row r="44" spans="1:6" x14ac:dyDescent="0.25">
      <c r="A44" s="5">
        <v>890306222322</v>
      </c>
      <c r="B44" s="6" t="s">
        <v>85</v>
      </c>
      <c r="C44" s="6">
        <v>4</v>
      </c>
      <c r="D44" s="10">
        <v>16.88</v>
      </c>
      <c r="E44" s="10">
        <f>D44*C44</f>
        <v>67.52</v>
      </c>
      <c r="F44" s="6" t="str">
        <f>VLOOKUP(A44,'[5]DEPT LOOKUP'!$H$2:$J$1048576,3,0)</f>
        <v>GM</v>
      </c>
    </row>
    <row r="45" spans="1:6" x14ac:dyDescent="0.25">
      <c r="A45" s="5">
        <v>76594073041</v>
      </c>
      <c r="B45" s="6" t="s">
        <v>79</v>
      </c>
      <c r="C45" s="6">
        <v>1</v>
      </c>
      <c r="D45" s="10">
        <v>16.329999999999998</v>
      </c>
      <c r="E45" s="10">
        <f>D45*C45</f>
        <v>16.329999999999998</v>
      </c>
      <c r="F45" s="6" t="str">
        <f>VLOOKUP(A45,'[1]DEPT LOOKUP'!$H$2:$J$1048576,3,0)</f>
        <v>GM</v>
      </c>
    </row>
    <row r="46" spans="1:6" x14ac:dyDescent="0.25">
      <c r="A46" s="5">
        <v>81149001247</v>
      </c>
      <c r="B46" s="6" t="s">
        <v>68</v>
      </c>
      <c r="C46" s="6">
        <v>4</v>
      </c>
      <c r="D46" s="10">
        <v>16.260000000000002</v>
      </c>
      <c r="E46" s="10">
        <f>D46*C46</f>
        <v>65.040000000000006</v>
      </c>
      <c r="F46" s="6" t="str">
        <f>VLOOKUP(A46,'[1]DEPT LOOKUP'!$H$2:$J$1048576,3,0)</f>
        <v>GM</v>
      </c>
    </row>
    <row r="47" spans="1:6" x14ac:dyDescent="0.25">
      <c r="A47" s="5">
        <v>82506304220</v>
      </c>
      <c r="B47" s="6" t="s">
        <v>76</v>
      </c>
      <c r="C47" s="6">
        <v>30</v>
      </c>
      <c r="D47" s="10">
        <v>15.94</v>
      </c>
      <c r="E47" s="10">
        <f>D47*C47</f>
        <v>478.2</v>
      </c>
      <c r="F47" s="6" t="str">
        <f>VLOOKUP(A47,'[1]DEPT LOOKUP'!$H$2:$J$1048576,3,0)</f>
        <v>GM</v>
      </c>
    </row>
    <row r="48" spans="1:6" x14ac:dyDescent="0.25">
      <c r="A48" s="5">
        <v>82506305003</v>
      </c>
      <c r="B48" s="6" t="s">
        <v>76</v>
      </c>
      <c r="C48" s="6">
        <v>12</v>
      </c>
      <c r="D48" s="10">
        <v>15.94</v>
      </c>
      <c r="E48" s="10">
        <f>D48*C48</f>
        <v>191.28</v>
      </c>
      <c r="F48" s="6" t="str">
        <f>VLOOKUP(A48,'[1]DEPT LOOKUP'!$H$2:$J$1048576,3,0)</f>
        <v>GM</v>
      </c>
    </row>
    <row r="49" spans="1:6" x14ac:dyDescent="0.25">
      <c r="A49" s="5">
        <v>2241534012</v>
      </c>
      <c r="B49" s="6" t="s">
        <v>33</v>
      </c>
      <c r="C49" s="6">
        <v>6</v>
      </c>
      <c r="D49" s="10">
        <v>15</v>
      </c>
      <c r="E49" s="10">
        <f>D49*C49</f>
        <v>90</v>
      </c>
      <c r="F49" s="6" t="str">
        <f>VLOOKUP(A49,'[4]DEPT LOOKUP'!$H$2:$J$1048576,3,0)</f>
        <v>GM</v>
      </c>
    </row>
    <row r="50" spans="1:6" x14ac:dyDescent="0.25">
      <c r="A50" s="5">
        <v>4180880284</v>
      </c>
      <c r="B50" s="6" t="s">
        <v>86</v>
      </c>
      <c r="C50" s="6">
        <v>16</v>
      </c>
      <c r="D50" s="10">
        <v>15</v>
      </c>
      <c r="E50" s="10">
        <f>D50*C50</f>
        <v>240</v>
      </c>
      <c r="F50" s="6" t="str">
        <f>VLOOKUP(A50,'[5]DEPT LOOKUP'!$H$2:$J$1048576,3,0)</f>
        <v>GM</v>
      </c>
    </row>
    <row r="51" spans="1:6" x14ac:dyDescent="0.25">
      <c r="A51" s="5">
        <v>78485764815</v>
      </c>
      <c r="B51" s="6" t="s">
        <v>64</v>
      </c>
      <c r="C51" s="6">
        <v>5</v>
      </c>
      <c r="D51" s="10">
        <v>14.99</v>
      </c>
      <c r="E51" s="10">
        <f>D51*C51</f>
        <v>74.95</v>
      </c>
      <c r="F51" s="6" t="str">
        <f>VLOOKUP(A51,'[1]DEPT LOOKUP'!$H$2:$J$1048576,3,0)</f>
        <v>GM</v>
      </c>
    </row>
    <row r="52" spans="1:6" x14ac:dyDescent="0.25">
      <c r="A52" s="5">
        <v>84417803268</v>
      </c>
      <c r="B52" s="6" t="s">
        <v>39</v>
      </c>
      <c r="C52" s="6">
        <v>18</v>
      </c>
      <c r="D52" s="10">
        <v>14.97</v>
      </c>
      <c r="E52" s="10">
        <f>D52*C52</f>
        <v>269.46000000000004</v>
      </c>
      <c r="F52" s="6" t="str">
        <f>VLOOKUP(A52,'[4]DEPT LOOKUP'!$H$2:$J$1048576,3,0)</f>
        <v>GM</v>
      </c>
    </row>
    <row r="53" spans="1:6" x14ac:dyDescent="0.25">
      <c r="A53" s="5">
        <v>890306222309</v>
      </c>
      <c r="B53" s="6" t="s">
        <v>16</v>
      </c>
      <c r="C53" s="6">
        <v>52</v>
      </c>
      <c r="D53" s="10">
        <v>14.88</v>
      </c>
      <c r="E53" s="10">
        <v>773.76</v>
      </c>
      <c r="F53" s="6" t="s">
        <v>13</v>
      </c>
    </row>
    <row r="54" spans="1:6" x14ac:dyDescent="0.25">
      <c r="A54" s="5">
        <v>890306200833</v>
      </c>
      <c r="B54" s="6" t="s">
        <v>16</v>
      </c>
      <c r="C54" s="6">
        <v>4</v>
      </c>
      <c r="D54" s="10">
        <v>14.88</v>
      </c>
      <c r="E54" s="10">
        <f>D54*C54</f>
        <v>59.52</v>
      </c>
      <c r="F54" s="6" t="str">
        <f>VLOOKUP(A54,'[5]DEPT LOOKUP'!$H$2:$J$1048576,3,0)</f>
        <v>GM</v>
      </c>
    </row>
    <row r="55" spans="1:6" x14ac:dyDescent="0.25">
      <c r="A55" s="5">
        <v>88556111129</v>
      </c>
      <c r="B55" s="6" t="s">
        <v>63</v>
      </c>
      <c r="C55" s="6">
        <v>20</v>
      </c>
      <c r="D55" s="10">
        <v>14.86</v>
      </c>
      <c r="E55" s="10">
        <f>D55*C55</f>
        <v>297.2</v>
      </c>
      <c r="F55" s="6" t="str">
        <f>VLOOKUP(A55,'[1]DEPT LOOKUP'!$H$2:$J$1048576,3,0)</f>
        <v>GM</v>
      </c>
    </row>
    <row r="56" spans="1:6" x14ac:dyDescent="0.25">
      <c r="A56" s="5">
        <v>78485777709</v>
      </c>
      <c r="B56" s="6" t="s">
        <v>29</v>
      </c>
      <c r="C56" s="6">
        <v>14</v>
      </c>
      <c r="D56" s="10">
        <v>13.97</v>
      </c>
      <c r="E56" s="10">
        <v>195.58</v>
      </c>
      <c r="F56" s="6" t="s">
        <v>13</v>
      </c>
    </row>
    <row r="57" spans="1:6" x14ac:dyDescent="0.25">
      <c r="A57" s="5">
        <v>489396620669</v>
      </c>
      <c r="B57" s="6" t="s">
        <v>106</v>
      </c>
      <c r="C57" s="6">
        <v>424</v>
      </c>
      <c r="D57" s="10">
        <v>13.96</v>
      </c>
      <c r="E57" s="10">
        <v>5919.04</v>
      </c>
      <c r="F57" s="6" t="s">
        <v>13</v>
      </c>
    </row>
    <row r="58" spans="1:6" x14ac:dyDescent="0.25">
      <c r="A58" s="5">
        <v>489396620734</v>
      </c>
      <c r="B58" s="6" t="s">
        <v>106</v>
      </c>
      <c r="C58" s="6">
        <v>317</v>
      </c>
      <c r="D58" s="10">
        <v>13.96</v>
      </c>
      <c r="E58" s="10">
        <v>4425.3200000000006</v>
      </c>
      <c r="F58" s="6" t="s">
        <v>13</v>
      </c>
    </row>
    <row r="59" spans="1:6" x14ac:dyDescent="0.25">
      <c r="A59" s="5">
        <v>489396620806</v>
      </c>
      <c r="B59" s="6" t="s">
        <v>107</v>
      </c>
      <c r="C59" s="6">
        <v>336</v>
      </c>
      <c r="D59" s="10">
        <v>13.96</v>
      </c>
      <c r="E59" s="10">
        <v>4690.5600000000004</v>
      </c>
      <c r="F59" s="6" t="s">
        <v>13</v>
      </c>
    </row>
    <row r="60" spans="1:6" x14ac:dyDescent="0.25">
      <c r="A60" s="5">
        <v>60538829664</v>
      </c>
      <c r="B60" s="6" t="s">
        <v>55</v>
      </c>
      <c r="C60" s="6">
        <v>7</v>
      </c>
      <c r="D60" s="10">
        <v>13.92</v>
      </c>
      <c r="E60" s="10">
        <f>D60*C60</f>
        <v>97.44</v>
      </c>
      <c r="F60" s="6" t="str">
        <f>VLOOKUP(A60,'[4]DEPT LOOKUP'!$H$2:$J$1048576,3,0)</f>
        <v>GM</v>
      </c>
    </row>
    <row r="61" spans="1:6" x14ac:dyDescent="0.25">
      <c r="A61" s="5">
        <v>84417804231</v>
      </c>
      <c r="B61" s="6" t="s">
        <v>71</v>
      </c>
      <c r="C61" s="6">
        <v>10</v>
      </c>
      <c r="D61" s="10">
        <v>13.73</v>
      </c>
      <c r="E61" s="10">
        <f>D61*C61</f>
        <v>137.30000000000001</v>
      </c>
      <c r="F61" s="6" t="str">
        <f>VLOOKUP(A61,'[1]DEPT LOOKUP'!$H$2:$J$1048576,3,0)</f>
        <v>GM</v>
      </c>
    </row>
    <row r="62" spans="1:6" x14ac:dyDescent="0.25">
      <c r="A62" s="5">
        <v>2386301034</v>
      </c>
      <c r="B62" s="6" t="s">
        <v>66</v>
      </c>
      <c r="C62" s="6">
        <v>23</v>
      </c>
      <c r="D62" s="10">
        <v>13.7</v>
      </c>
      <c r="E62" s="10">
        <f>D62*C62</f>
        <v>315.09999999999997</v>
      </c>
      <c r="F62" s="6" t="str">
        <f>VLOOKUP(A62,'[1]DEPT LOOKUP'!$H$2:$J$1048576,3,0)</f>
        <v>GM</v>
      </c>
    </row>
    <row r="63" spans="1:6" x14ac:dyDescent="0.25">
      <c r="A63" s="5">
        <v>82090917003</v>
      </c>
      <c r="B63" s="6" t="s">
        <v>95</v>
      </c>
      <c r="C63" s="6">
        <v>78</v>
      </c>
      <c r="D63" s="10">
        <v>12.99</v>
      </c>
      <c r="E63" s="10">
        <v>1013.22</v>
      </c>
      <c r="F63" s="6" t="s">
        <v>96</v>
      </c>
    </row>
    <row r="64" spans="1:6" x14ac:dyDescent="0.25">
      <c r="A64" s="5">
        <v>84970901496</v>
      </c>
      <c r="B64" s="6" t="s">
        <v>28</v>
      </c>
      <c r="C64" s="6">
        <v>8</v>
      </c>
      <c r="D64" s="10">
        <v>12.92</v>
      </c>
      <c r="E64" s="10">
        <v>103.36</v>
      </c>
      <c r="F64" s="6" t="s">
        <v>13</v>
      </c>
    </row>
    <row r="65" spans="1:6" x14ac:dyDescent="0.25">
      <c r="A65" s="5">
        <v>82506303770</v>
      </c>
      <c r="B65" s="6" t="s">
        <v>72</v>
      </c>
      <c r="C65" s="6">
        <v>10</v>
      </c>
      <c r="D65" s="10">
        <v>12.88</v>
      </c>
      <c r="E65" s="10">
        <f>D65*C65</f>
        <v>128.80000000000001</v>
      </c>
      <c r="F65" s="6" t="str">
        <f>VLOOKUP(A65,'[1]DEPT LOOKUP'!$H$2:$J$1048576,3,0)</f>
        <v>GM</v>
      </c>
    </row>
    <row r="66" spans="1:6" x14ac:dyDescent="0.25">
      <c r="A66" s="5">
        <v>30000142864</v>
      </c>
      <c r="B66" s="6" t="s">
        <v>82</v>
      </c>
      <c r="C66" s="6">
        <v>3</v>
      </c>
      <c r="D66" s="10">
        <v>12.88</v>
      </c>
      <c r="E66" s="10">
        <f>D66*C66</f>
        <v>38.64</v>
      </c>
      <c r="F66" s="6" t="str">
        <f>VLOOKUP(A66,'[1]DEPT LOOKUP'!$H$2:$J$1048576,3,0)</f>
        <v>GM</v>
      </c>
    </row>
    <row r="67" spans="1:6" x14ac:dyDescent="0.25">
      <c r="A67" s="5">
        <v>890306222308</v>
      </c>
      <c r="B67" s="6" t="s">
        <v>16</v>
      </c>
      <c r="C67" s="6">
        <v>16</v>
      </c>
      <c r="D67" s="10">
        <v>12.88</v>
      </c>
      <c r="E67" s="10">
        <f>D67*C67</f>
        <v>206.08</v>
      </c>
      <c r="F67" s="6" t="str">
        <f>VLOOKUP(A67,'[5]DEPT LOOKUP'!$H$2:$J$1048576,3,0)</f>
        <v>GM</v>
      </c>
    </row>
    <row r="68" spans="1:6" x14ac:dyDescent="0.25">
      <c r="A68" s="5">
        <v>78485773047</v>
      </c>
      <c r="B68" s="6" t="s">
        <v>78</v>
      </c>
      <c r="C68" s="6">
        <v>2</v>
      </c>
      <c r="D68" s="10">
        <v>12.46</v>
      </c>
      <c r="E68" s="10">
        <f>D68*C68</f>
        <v>24.92</v>
      </c>
      <c r="F68" s="6" t="str">
        <f>VLOOKUP(A68,'[1]DEPT LOOKUP'!$H$2:$J$1048576,3,0)</f>
        <v>GM</v>
      </c>
    </row>
    <row r="69" spans="1:6" x14ac:dyDescent="0.25">
      <c r="A69" s="5">
        <v>84970900863</v>
      </c>
      <c r="B69" s="6" t="s">
        <v>87</v>
      </c>
      <c r="C69" s="6">
        <v>48</v>
      </c>
      <c r="D69" s="10">
        <v>12.42</v>
      </c>
      <c r="E69" s="10">
        <f>D69*C69</f>
        <v>596.16</v>
      </c>
      <c r="F69" s="6" t="str">
        <f>VLOOKUP(A69,'[5]DEPT LOOKUP'!$H$2:$J$1048576,3,0)</f>
        <v>GM</v>
      </c>
    </row>
    <row r="70" spans="1:6" x14ac:dyDescent="0.25">
      <c r="A70" s="5">
        <v>10199103369</v>
      </c>
      <c r="B70" s="6" t="s">
        <v>30</v>
      </c>
      <c r="C70" s="6">
        <v>40</v>
      </c>
      <c r="D70" s="10">
        <v>11.9</v>
      </c>
      <c r="E70" s="10">
        <v>476</v>
      </c>
      <c r="F70" s="6" t="s">
        <v>13</v>
      </c>
    </row>
    <row r="71" spans="1:6" x14ac:dyDescent="0.25">
      <c r="A71" s="5">
        <v>72267517184</v>
      </c>
      <c r="B71" s="6" t="s">
        <v>77</v>
      </c>
      <c r="C71" s="6">
        <v>12</v>
      </c>
      <c r="D71" s="10">
        <v>11.5</v>
      </c>
      <c r="E71" s="10">
        <f>D71*C71</f>
        <v>138</v>
      </c>
      <c r="F71" s="6" t="str">
        <f>VLOOKUP(A71,'[1]DEPT LOOKUP'!$H$2:$J$1048576,3,0)</f>
        <v>GM</v>
      </c>
    </row>
    <row r="72" spans="1:6" x14ac:dyDescent="0.25">
      <c r="A72" s="5">
        <v>72267517175</v>
      </c>
      <c r="B72" s="6" t="s">
        <v>77</v>
      </c>
      <c r="C72" s="6">
        <v>12</v>
      </c>
      <c r="D72" s="10">
        <v>11.5</v>
      </c>
      <c r="E72" s="10">
        <f>D72*C72</f>
        <v>138</v>
      </c>
      <c r="F72" s="6" t="str">
        <f>VLOOKUP(A72,'[5]DEPT LOOKUP'!$H$2:$J$1048576,3,0)</f>
        <v>GM</v>
      </c>
    </row>
    <row r="73" spans="1:6" x14ac:dyDescent="0.25">
      <c r="A73" s="5">
        <v>72267517178</v>
      </c>
      <c r="B73" s="6" t="s">
        <v>77</v>
      </c>
      <c r="C73" s="6">
        <v>12</v>
      </c>
      <c r="D73" s="10">
        <v>11.5</v>
      </c>
      <c r="E73" s="10">
        <f>D73*C73</f>
        <v>138</v>
      </c>
      <c r="F73" s="6" t="str">
        <f>VLOOKUP(A73,'[5]DEPT LOOKUP'!$H$2:$J$1048576,3,0)</f>
        <v>GM</v>
      </c>
    </row>
    <row r="74" spans="1:6" x14ac:dyDescent="0.25">
      <c r="A74" s="5">
        <v>7365435285</v>
      </c>
      <c r="B74" s="6" t="s">
        <v>38</v>
      </c>
      <c r="C74" s="6">
        <v>3</v>
      </c>
      <c r="D74" s="10">
        <v>11.1</v>
      </c>
      <c r="E74" s="10">
        <f>D74*C74</f>
        <v>33.299999999999997</v>
      </c>
      <c r="F74" s="6" t="str">
        <f>VLOOKUP(A74,'[4]DEPT LOOKUP'!$H$2:$J$1048576,3,0)</f>
        <v>GM</v>
      </c>
    </row>
    <row r="75" spans="1:6" x14ac:dyDescent="0.25">
      <c r="A75" s="5">
        <v>60538818011</v>
      </c>
      <c r="B75" s="6" t="s">
        <v>36</v>
      </c>
      <c r="C75" s="6">
        <v>6</v>
      </c>
      <c r="D75" s="10">
        <v>11</v>
      </c>
      <c r="E75" s="10">
        <f>D75*C75</f>
        <v>66</v>
      </c>
      <c r="F75" s="6" t="str">
        <f>VLOOKUP(A75,'[4]DEPT LOOKUP'!$H$2:$J$1048576,3,0)</f>
        <v>GM</v>
      </c>
    </row>
    <row r="76" spans="1:6" x14ac:dyDescent="0.25">
      <c r="A76" s="5">
        <v>78485777547</v>
      </c>
      <c r="B76" s="6" t="s">
        <v>31</v>
      </c>
      <c r="C76" s="6">
        <v>2</v>
      </c>
      <c r="D76" s="10">
        <v>10.99</v>
      </c>
      <c r="E76" s="10">
        <f>D76*C76</f>
        <v>21.98</v>
      </c>
      <c r="F76" s="6" t="str">
        <f>VLOOKUP(A76,'[5]DEPT LOOKUP'!$H$2:$J$1048576,3,0)</f>
        <v>GM</v>
      </c>
    </row>
    <row r="77" spans="1:6" x14ac:dyDescent="0.25">
      <c r="A77" s="5">
        <v>81150103445</v>
      </c>
      <c r="B77" s="6" t="s">
        <v>23</v>
      </c>
      <c r="C77" s="6">
        <v>3</v>
      </c>
      <c r="D77" s="10">
        <v>10.93</v>
      </c>
      <c r="E77" s="10">
        <v>32.79</v>
      </c>
      <c r="F77" s="6" t="s">
        <v>13</v>
      </c>
    </row>
    <row r="78" spans="1:6" x14ac:dyDescent="0.25">
      <c r="A78" s="5">
        <v>890306222335</v>
      </c>
      <c r="B78" s="6" t="s">
        <v>15</v>
      </c>
      <c r="C78" s="6">
        <v>25</v>
      </c>
      <c r="D78" s="10">
        <v>10.78</v>
      </c>
      <c r="E78" s="10">
        <f>D78*C78</f>
        <v>269.5</v>
      </c>
      <c r="F78" s="6" t="str">
        <f>VLOOKUP(A78,'[4]DEPT LOOKUP'!$H$2:$J$1048576,3,0)</f>
        <v>GM</v>
      </c>
    </row>
    <row r="79" spans="1:6" x14ac:dyDescent="0.25">
      <c r="A79" s="5">
        <v>84417804228</v>
      </c>
      <c r="B79" s="6" t="s">
        <v>71</v>
      </c>
      <c r="C79" s="6">
        <v>2</v>
      </c>
      <c r="D79" s="10">
        <v>10.7</v>
      </c>
      <c r="E79" s="10">
        <f>D79*C79</f>
        <v>21.4</v>
      </c>
      <c r="F79" s="6" t="str">
        <f>VLOOKUP(A79,'[1]DEPT LOOKUP'!$H$2:$J$1048576,3,0)</f>
        <v>GM</v>
      </c>
    </row>
    <row r="80" spans="1:6" x14ac:dyDescent="0.25">
      <c r="A80" s="5">
        <v>78485777549</v>
      </c>
      <c r="B80" s="6" t="s">
        <v>31</v>
      </c>
      <c r="C80" s="6">
        <v>46</v>
      </c>
      <c r="D80" s="10">
        <v>10.5</v>
      </c>
      <c r="E80" s="10">
        <v>483</v>
      </c>
      <c r="F80" s="6" t="s">
        <v>13</v>
      </c>
    </row>
    <row r="81" spans="1:6" x14ac:dyDescent="0.25">
      <c r="A81" s="5">
        <v>78485777550</v>
      </c>
      <c r="B81" s="6" t="s">
        <v>88</v>
      </c>
      <c r="C81" s="6">
        <v>4</v>
      </c>
      <c r="D81" s="10">
        <v>10.5</v>
      </c>
      <c r="E81" s="10">
        <f>D81*C81</f>
        <v>42</v>
      </c>
      <c r="F81" s="6" t="str">
        <f>VLOOKUP(A81,'[5]DEPT LOOKUP'!$H$2:$J$1048576,3,0)</f>
        <v>GM</v>
      </c>
    </row>
    <row r="82" spans="1:6" x14ac:dyDescent="0.25">
      <c r="A82" s="5">
        <v>78485777530</v>
      </c>
      <c r="B82" s="6" t="s">
        <v>91</v>
      </c>
      <c r="C82" s="6">
        <v>2</v>
      </c>
      <c r="D82" s="10">
        <v>10.5</v>
      </c>
      <c r="E82" s="10">
        <f>D82*C82</f>
        <v>21</v>
      </c>
      <c r="F82" s="6" t="str">
        <f>VLOOKUP(A82,'[5]DEPT LOOKUP'!$H$2:$J$1048576,3,0)</f>
        <v>GM</v>
      </c>
    </row>
    <row r="83" spans="1:6" x14ac:dyDescent="0.25">
      <c r="A83" s="5">
        <v>84058719182</v>
      </c>
      <c r="B83" s="6" t="s">
        <v>21</v>
      </c>
      <c r="C83" s="6">
        <v>24</v>
      </c>
      <c r="D83" s="10">
        <v>10</v>
      </c>
      <c r="E83" s="10">
        <v>240</v>
      </c>
      <c r="F83" s="6" t="s">
        <v>13</v>
      </c>
    </row>
    <row r="84" spans="1:6" x14ac:dyDescent="0.25">
      <c r="A84" s="5">
        <v>84058719164</v>
      </c>
      <c r="B84" s="6" t="s">
        <v>45</v>
      </c>
      <c r="C84" s="6">
        <v>9</v>
      </c>
      <c r="D84" s="10">
        <v>10</v>
      </c>
      <c r="E84" s="10">
        <f>D84*C84</f>
        <v>90</v>
      </c>
      <c r="F84" s="6" t="str">
        <f>VLOOKUP(A84,'[4]DEPT LOOKUP'!$H$2:$J$1048576,3,0)</f>
        <v>GM</v>
      </c>
    </row>
    <row r="85" spans="1:6" x14ac:dyDescent="0.25">
      <c r="A85" s="5">
        <v>78485767207</v>
      </c>
      <c r="B85" s="6" t="s">
        <v>18</v>
      </c>
      <c r="C85" s="6">
        <v>2</v>
      </c>
      <c r="D85" s="10">
        <v>9.98</v>
      </c>
      <c r="E85" s="10">
        <v>19.96</v>
      </c>
      <c r="F85" s="6" t="s">
        <v>13</v>
      </c>
    </row>
    <row r="86" spans="1:6" x14ac:dyDescent="0.25">
      <c r="A86" s="5">
        <v>890306226264</v>
      </c>
      <c r="B86" s="6" t="s">
        <v>15</v>
      </c>
      <c r="C86" s="6">
        <v>1</v>
      </c>
      <c r="D86" s="10">
        <v>9.92</v>
      </c>
      <c r="E86" s="10">
        <f>D86*C86</f>
        <v>9.92</v>
      </c>
      <c r="F86" s="6" t="str">
        <f>VLOOKUP(A86,'[4]DEPT LOOKUP'!$H$2:$J$1048576,3,0)</f>
        <v>GM</v>
      </c>
    </row>
    <row r="87" spans="1:6" x14ac:dyDescent="0.25">
      <c r="A87" s="5">
        <v>60538824499</v>
      </c>
      <c r="B87" s="6" t="s">
        <v>41</v>
      </c>
      <c r="C87" s="6">
        <v>28</v>
      </c>
      <c r="D87" s="10">
        <v>9.8800000000000008</v>
      </c>
      <c r="E87" s="10">
        <f>D87*C87</f>
        <v>276.64000000000004</v>
      </c>
      <c r="F87" s="6" t="str">
        <f>VLOOKUP(A87,'[4]DEPT LOOKUP'!$H$2:$J$1048576,3,0)</f>
        <v>GM</v>
      </c>
    </row>
    <row r="88" spans="1:6" x14ac:dyDescent="0.25">
      <c r="A88" s="5">
        <v>60538824495</v>
      </c>
      <c r="B88" s="6" t="s">
        <v>41</v>
      </c>
      <c r="C88" s="6">
        <v>58</v>
      </c>
      <c r="D88" s="10">
        <v>9.8800000000000008</v>
      </c>
      <c r="E88" s="10">
        <f>D88*C88</f>
        <v>573.04000000000008</v>
      </c>
      <c r="F88" s="6" t="str">
        <f>VLOOKUP(A88,'[4]DEPT LOOKUP'!$H$2:$J$1048576,3,0)</f>
        <v>GM</v>
      </c>
    </row>
    <row r="89" spans="1:6" x14ac:dyDescent="0.25">
      <c r="A89" s="5">
        <v>84417803253</v>
      </c>
      <c r="B89" s="6" t="s">
        <v>17</v>
      </c>
      <c r="C89" s="6">
        <v>36</v>
      </c>
      <c r="D89" s="10">
        <v>9.84</v>
      </c>
      <c r="E89" s="10">
        <v>354.24</v>
      </c>
      <c r="F89" s="6" t="s">
        <v>13</v>
      </c>
    </row>
    <row r="90" spans="1:6" x14ac:dyDescent="0.25">
      <c r="A90" s="5">
        <v>84970900624</v>
      </c>
      <c r="B90" s="6" t="s">
        <v>42</v>
      </c>
      <c r="C90" s="6">
        <v>3</v>
      </c>
      <c r="D90" s="10">
        <v>9.84</v>
      </c>
      <c r="E90" s="10">
        <f>D90*C90</f>
        <v>29.52</v>
      </c>
      <c r="F90" s="6" t="str">
        <f>VLOOKUP(A90,'[4]DEPT LOOKUP'!$H$2:$J$1048576,3,0)</f>
        <v>GM</v>
      </c>
    </row>
    <row r="91" spans="1:6" x14ac:dyDescent="0.25">
      <c r="A91" s="5">
        <v>84970900625</v>
      </c>
      <c r="B91" s="6" t="s">
        <v>42</v>
      </c>
      <c r="C91" s="6">
        <v>3</v>
      </c>
      <c r="D91" s="10">
        <v>9.84</v>
      </c>
      <c r="E91" s="10">
        <f>D91*C91</f>
        <v>29.52</v>
      </c>
      <c r="F91" s="6" t="str">
        <f>VLOOKUP(A91,'[4]DEPT LOOKUP'!$H$2:$J$1048576,3,0)</f>
        <v>GM</v>
      </c>
    </row>
    <row r="92" spans="1:6" x14ac:dyDescent="0.25">
      <c r="A92" s="5">
        <v>84970900626</v>
      </c>
      <c r="B92" s="6" t="s">
        <v>42</v>
      </c>
      <c r="C92" s="6">
        <v>6</v>
      </c>
      <c r="D92" s="10">
        <v>9.84</v>
      </c>
      <c r="E92" s="10">
        <f>D92*C92</f>
        <v>59.04</v>
      </c>
      <c r="F92" s="6" t="str">
        <f>VLOOKUP(A92,'[4]DEPT LOOKUP'!$H$2:$J$1048576,3,0)</f>
        <v>GM</v>
      </c>
    </row>
    <row r="93" spans="1:6" x14ac:dyDescent="0.25">
      <c r="A93" s="5">
        <v>890306226265</v>
      </c>
      <c r="B93" s="6" t="s">
        <v>15</v>
      </c>
      <c r="C93" s="6">
        <v>7</v>
      </c>
      <c r="D93" s="10">
        <v>9.66</v>
      </c>
      <c r="E93" s="10">
        <f>D93*C93</f>
        <v>67.62</v>
      </c>
      <c r="F93" s="6" t="str">
        <f>VLOOKUP(A93,'[4]DEPT LOOKUP'!$H$2:$J$1048576,3,0)</f>
        <v>GM</v>
      </c>
    </row>
    <row r="94" spans="1:6" x14ac:dyDescent="0.25">
      <c r="A94" s="5">
        <v>81150103720</v>
      </c>
      <c r="B94" s="6" t="s">
        <v>22</v>
      </c>
      <c r="C94" s="6">
        <v>91</v>
      </c>
      <c r="D94" s="10">
        <v>9.56</v>
      </c>
      <c r="E94" s="10">
        <v>869.96</v>
      </c>
      <c r="F94" s="6" t="s">
        <v>13</v>
      </c>
    </row>
    <row r="95" spans="1:6" x14ac:dyDescent="0.25">
      <c r="A95" s="5">
        <v>693779535083</v>
      </c>
      <c r="B95" s="6" t="s">
        <v>0</v>
      </c>
      <c r="C95" s="6">
        <v>20</v>
      </c>
      <c r="D95" s="10">
        <v>9.5</v>
      </c>
      <c r="E95" s="10">
        <f>D95*C95</f>
        <v>190</v>
      </c>
      <c r="F95" s="6" t="str">
        <f>VLOOKUP(A95,'[1]DEPT LOOKUP'!$H$2:$J$1048576,3,0)</f>
        <v>Furniture</v>
      </c>
    </row>
    <row r="96" spans="1:6" x14ac:dyDescent="0.25">
      <c r="A96" s="5">
        <v>693779535081</v>
      </c>
      <c r="B96" s="6" t="s">
        <v>1</v>
      </c>
      <c r="C96" s="6">
        <v>5</v>
      </c>
      <c r="D96" s="10">
        <v>9.5</v>
      </c>
      <c r="E96" s="10">
        <f>D96*C96</f>
        <v>47.5</v>
      </c>
      <c r="F96" s="6" t="str">
        <f>VLOOKUP(A96,'[1]DEPT LOOKUP'!$H$2:$J$1048576,3,0)</f>
        <v>Furniture</v>
      </c>
    </row>
    <row r="97" spans="1:6" x14ac:dyDescent="0.25">
      <c r="A97" s="5">
        <v>84417803657</v>
      </c>
      <c r="B97" s="6" t="s">
        <v>71</v>
      </c>
      <c r="C97" s="6">
        <v>3</v>
      </c>
      <c r="D97" s="10">
        <v>9.44</v>
      </c>
      <c r="E97" s="10">
        <f>D97*C97</f>
        <v>28.32</v>
      </c>
      <c r="F97" s="6" t="str">
        <f>VLOOKUP(A97,'[1]DEPT LOOKUP'!$H$2:$J$1048576,3,0)</f>
        <v>GM</v>
      </c>
    </row>
    <row r="98" spans="1:6" x14ac:dyDescent="0.25">
      <c r="A98" s="5">
        <v>890306226275</v>
      </c>
      <c r="B98" s="6" t="s">
        <v>15</v>
      </c>
      <c r="C98" s="6">
        <v>22</v>
      </c>
      <c r="D98" s="10">
        <v>9.3800000000000008</v>
      </c>
      <c r="E98" s="10">
        <f>D98*C98</f>
        <v>206.36</v>
      </c>
      <c r="F98" s="6" t="str">
        <f>VLOOKUP(A98,'[4]DEPT LOOKUP'!$H$2:$J$1048576,3,0)</f>
        <v>GM</v>
      </c>
    </row>
    <row r="99" spans="1:6" x14ac:dyDescent="0.25">
      <c r="A99" s="5">
        <v>78485777548</v>
      </c>
      <c r="B99" s="6" t="s">
        <v>31</v>
      </c>
      <c r="C99" s="6">
        <v>16</v>
      </c>
      <c r="D99" s="10">
        <v>9.3800000000000008</v>
      </c>
      <c r="E99" s="10">
        <f>D99*C99</f>
        <v>150.08000000000001</v>
      </c>
      <c r="F99" s="6" t="str">
        <f>VLOOKUP(A99,'[5]DEPT LOOKUP'!$H$2:$J$1048576,3,0)</f>
        <v>GM</v>
      </c>
    </row>
    <row r="100" spans="1:6" x14ac:dyDescent="0.25">
      <c r="A100" s="5">
        <v>890306222368</v>
      </c>
      <c r="B100" s="6" t="s">
        <v>15</v>
      </c>
      <c r="C100" s="6">
        <v>91</v>
      </c>
      <c r="D100" s="10">
        <v>9.33</v>
      </c>
      <c r="E100" s="10">
        <v>849.03</v>
      </c>
      <c r="F100" s="6" t="s">
        <v>13</v>
      </c>
    </row>
    <row r="101" spans="1:6" x14ac:dyDescent="0.25">
      <c r="A101" s="5">
        <v>890306200150</v>
      </c>
      <c r="B101" s="6" t="s">
        <v>83</v>
      </c>
      <c r="C101" s="6">
        <v>2</v>
      </c>
      <c r="D101" s="10">
        <v>9</v>
      </c>
      <c r="E101" s="10">
        <f>D101*C101</f>
        <v>18</v>
      </c>
      <c r="F101" s="6" t="str">
        <f>VLOOKUP(A101,'[5]DEPT LOOKUP'!$H$2:$J$1048576,3,0)</f>
        <v>GM</v>
      </c>
    </row>
    <row r="102" spans="1:6" x14ac:dyDescent="0.25">
      <c r="A102" s="5">
        <v>3505154623</v>
      </c>
      <c r="B102" s="6" t="s">
        <v>25</v>
      </c>
      <c r="C102" s="6">
        <v>5</v>
      </c>
      <c r="D102" s="10">
        <v>8.89</v>
      </c>
      <c r="E102" s="10">
        <v>44.45</v>
      </c>
      <c r="F102" s="6" t="s">
        <v>13</v>
      </c>
    </row>
    <row r="103" spans="1:6" x14ac:dyDescent="0.25">
      <c r="A103" s="5">
        <v>80165600052</v>
      </c>
      <c r="B103" s="6" t="s">
        <v>97</v>
      </c>
      <c r="C103" s="6">
        <v>32</v>
      </c>
      <c r="D103" s="10">
        <v>8.5299999999999994</v>
      </c>
      <c r="E103" s="10">
        <f>D103*C103</f>
        <v>272.95999999999998</v>
      </c>
      <c r="F103" s="6" t="str">
        <f>VLOOKUP(A103,'[4]DEPT LOOKUP'!$H$2:$J$1048576,3,0)</f>
        <v>Home Improvement</v>
      </c>
    </row>
    <row r="104" spans="1:6" x14ac:dyDescent="0.25">
      <c r="A104" s="5">
        <v>4310006780</v>
      </c>
      <c r="B104" s="6" t="s">
        <v>56</v>
      </c>
      <c r="C104" s="6">
        <v>54</v>
      </c>
      <c r="D104" s="10">
        <v>8.5</v>
      </c>
      <c r="E104" s="10">
        <f>D104*C104</f>
        <v>459</v>
      </c>
      <c r="F104" s="6" t="str">
        <f>VLOOKUP(A104,'[1]DEPT LOOKUP'!$H$2:$J$1048576,3,0)</f>
        <v>GM</v>
      </c>
    </row>
    <row r="105" spans="1:6" x14ac:dyDescent="0.25">
      <c r="A105" s="5">
        <v>1019915020</v>
      </c>
      <c r="B105" s="6" t="s">
        <v>54</v>
      </c>
      <c r="C105" s="6">
        <v>6</v>
      </c>
      <c r="D105" s="10">
        <v>8.49</v>
      </c>
      <c r="E105" s="10">
        <f>D105*C105</f>
        <v>50.94</v>
      </c>
      <c r="F105" s="6" t="str">
        <f>VLOOKUP(A105,'[4]DEPT LOOKUP'!$H$2:$J$1048576,3,0)</f>
        <v>GM</v>
      </c>
    </row>
    <row r="106" spans="1:6" x14ac:dyDescent="0.25">
      <c r="A106" s="5">
        <v>63099658215</v>
      </c>
      <c r="B106" s="6" t="s">
        <v>26</v>
      </c>
      <c r="C106" s="6">
        <v>68</v>
      </c>
      <c r="D106" s="10">
        <v>8.4600000000000009</v>
      </c>
      <c r="E106" s="10">
        <v>575.28000000000009</v>
      </c>
      <c r="F106" s="6" t="s">
        <v>13</v>
      </c>
    </row>
    <row r="107" spans="1:6" x14ac:dyDescent="0.25">
      <c r="A107" s="5">
        <v>890306222334</v>
      </c>
      <c r="B107" s="6" t="s">
        <v>15</v>
      </c>
      <c r="C107" s="6">
        <v>16</v>
      </c>
      <c r="D107" s="10">
        <v>8.18</v>
      </c>
      <c r="E107" s="10">
        <f>D107*C107</f>
        <v>130.88</v>
      </c>
      <c r="F107" s="6" t="str">
        <f>VLOOKUP(A107,'[4]DEPT LOOKUP'!$H$2:$J$1048576,3,0)</f>
        <v>GM</v>
      </c>
    </row>
    <row r="108" spans="1:6" x14ac:dyDescent="0.25">
      <c r="A108" s="5">
        <v>84058719218</v>
      </c>
      <c r="B108" s="6" t="s">
        <v>44</v>
      </c>
      <c r="C108" s="6">
        <v>3</v>
      </c>
      <c r="D108" s="10">
        <v>8</v>
      </c>
      <c r="E108" s="10">
        <f>D108*C108</f>
        <v>24</v>
      </c>
      <c r="F108" s="6" t="str">
        <f>VLOOKUP(A108,'[4]DEPT LOOKUP'!$H$2:$J$1048576,3,0)</f>
        <v>GM</v>
      </c>
    </row>
    <row r="109" spans="1:6" x14ac:dyDescent="0.25">
      <c r="A109" s="5">
        <v>78485777551</v>
      </c>
      <c r="B109" s="6" t="s">
        <v>93</v>
      </c>
      <c r="C109" s="6">
        <v>4</v>
      </c>
      <c r="D109" s="10">
        <v>7.65</v>
      </c>
      <c r="E109" s="10">
        <f>D109*C109</f>
        <v>30.6</v>
      </c>
      <c r="F109" s="6" t="str">
        <f>VLOOKUP(A109,'[5]DEPT LOOKUP'!$H$2:$J$1048576,3,0)</f>
        <v>GM</v>
      </c>
    </row>
    <row r="110" spans="1:6" x14ac:dyDescent="0.25">
      <c r="A110" s="5">
        <v>890129801788</v>
      </c>
      <c r="B110" s="6" t="s">
        <v>84</v>
      </c>
      <c r="C110" s="6">
        <v>30</v>
      </c>
      <c r="D110" s="10">
        <v>7.27</v>
      </c>
      <c r="E110" s="10">
        <f>D110*C110</f>
        <v>218.1</v>
      </c>
      <c r="F110" s="6" t="str">
        <f>VLOOKUP(A110,'[5]DEPT LOOKUP'!$H$2:$J$1048576,3,0)</f>
        <v>GM</v>
      </c>
    </row>
    <row r="111" spans="1:6" x14ac:dyDescent="0.25">
      <c r="A111" s="5">
        <v>78436970280</v>
      </c>
      <c r="B111" s="6" t="s">
        <v>74</v>
      </c>
      <c r="C111" s="6">
        <v>9</v>
      </c>
      <c r="D111" s="10">
        <v>7.12</v>
      </c>
      <c r="E111" s="10">
        <f>D111*C111</f>
        <v>64.08</v>
      </c>
      <c r="F111" s="6" t="str">
        <f>VLOOKUP(A111,'[1]DEPT LOOKUP'!$H$2:$J$1048576,3,0)</f>
        <v>GM</v>
      </c>
    </row>
    <row r="112" spans="1:6" x14ac:dyDescent="0.25">
      <c r="A112" s="5">
        <v>88796133761</v>
      </c>
      <c r="B112" s="6" t="s">
        <v>70</v>
      </c>
      <c r="C112" s="6">
        <v>19</v>
      </c>
      <c r="D112" s="10">
        <v>7.06</v>
      </c>
      <c r="E112" s="10">
        <f>D112*C112</f>
        <v>134.13999999999999</v>
      </c>
      <c r="F112" s="6" t="str">
        <f>VLOOKUP(A112,'[1]DEPT LOOKUP'!$H$2:$J$1048576,3,0)</f>
        <v>GM</v>
      </c>
    </row>
    <row r="113" spans="1:6" x14ac:dyDescent="0.25">
      <c r="A113" s="5">
        <v>78644193820</v>
      </c>
      <c r="B113" s="6" t="s">
        <v>73</v>
      </c>
      <c r="C113" s="6">
        <v>6</v>
      </c>
      <c r="D113" s="10">
        <v>6.99</v>
      </c>
      <c r="E113" s="10">
        <f>D113*C113</f>
        <v>41.94</v>
      </c>
      <c r="F113" s="6" t="str">
        <f>VLOOKUP(A113,'[1]DEPT LOOKUP'!$H$2:$J$1048576,3,0)</f>
        <v>GM</v>
      </c>
    </row>
    <row r="114" spans="1:6" x14ac:dyDescent="0.25">
      <c r="A114" s="5">
        <v>85286500428</v>
      </c>
      <c r="B114" s="6" t="s">
        <v>14</v>
      </c>
      <c r="C114" s="6">
        <v>1722</v>
      </c>
      <c r="D114" s="10">
        <v>6.97</v>
      </c>
      <c r="E114" s="10">
        <v>12002.34</v>
      </c>
      <c r="F114" s="6" t="s">
        <v>13</v>
      </c>
    </row>
    <row r="115" spans="1:6" x14ac:dyDescent="0.25">
      <c r="A115" s="5">
        <v>7278204394</v>
      </c>
      <c r="B115" s="6" t="s">
        <v>27</v>
      </c>
      <c r="C115" s="6">
        <v>139</v>
      </c>
      <c r="D115" s="10">
        <v>6.83</v>
      </c>
      <c r="E115" s="10">
        <v>949.37</v>
      </c>
      <c r="F115" s="6" t="s">
        <v>13</v>
      </c>
    </row>
    <row r="116" spans="1:6" x14ac:dyDescent="0.25">
      <c r="A116" s="5">
        <v>30000142702</v>
      </c>
      <c r="B116" s="6" t="s">
        <v>67</v>
      </c>
      <c r="C116" s="6">
        <v>62</v>
      </c>
      <c r="D116" s="10">
        <v>6</v>
      </c>
      <c r="E116" s="10">
        <f>D116*C116</f>
        <v>372</v>
      </c>
      <c r="F116" s="6" t="str">
        <f>VLOOKUP(A116,'[1]DEPT LOOKUP'!$H$2:$J$1048576,3,0)</f>
        <v>GM</v>
      </c>
    </row>
    <row r="117" spans="1:6" x14ac:dyDescent="0.25">
      <c r="A117" s="5">
        <v>978150502331</v>
      </c>
      <c r="B117" s="6" t="s">
        <v>80</v>
      </c>
      <c r="C117" s="6">
        <v>6</v>
      </c>
      <c r="D117" s="10">
        <v>4.96</v>
      </c>
      <c r="E117" s="10">
        <f>D117*C117</f>
        <v>29.759999999999998</v>
      </c>
      <c r="F117" s="6" t="str">
        <f>VLOOKUP(A117,'[1]DEPT LOOKUP'!$H$2:$J$1048576,3,0)</f>
        <v>GM</v>
      </c>
    </row>
    <row r="118" spans="1:6" x14ac:dyDescent="0.25">
      <c r="A118" s="5">
        <v>1600043471</v>
      </c>
      <c r="B118" s="6" t="s">
        <v>8</v>
      </c>
      <c r="C118" s="6">
        <v>112</v>
      </c>
      <c r="D118" s="10">
        <v>4.55</v>
      </c>
      <c r="E118" s="10">
        <f>D118*C118</f>
        <v>509.59999999999997</v>
      </c>
      <c r="F118" s="6" t="str">
        <f>VLOOKUP(A118,'[3]DEPT LOOKUP'!$H$2:$J$1048576,3,0)</f>
        <v>GM</v>
      </c>
    </row>
    <row r="119" spans="1:6" x14ac:dyDescent="0.25">
      <c r="A119" s="5">
        <v>4176000495</v>
      </c>
      <c r="B119" s="6" t="s">
        <v>3</v>
      </c>
      <c r="C119" s="6">
        <v>30</v>
      </c>
      <c r="D119" s="10">
        <v>4.4800000000000004</v>
      </c>
      <c r="E119" s="10">
        <f>D119*C119</f>
        <v>134.4</v>
      </c>
      <c r="F119" s="6" t="str">
        <f>VLOOKUP(A119,'[3]DEPT LOOKUP'!$H$2:$J$1048576,3,0)</f>
        <v>GM</v>
      </c>
    </row>
    <row r="120" spans="1:6" x14ac:dyDescent="0.25">
      <c r="A120" s="5">
        <v>1480000039</v>
      </c>
      <c r="B120" s="6" t="s">
        <v>5</v>
      </c>
      <c r="C120" s="6">
        <v>22</v>
      </c>
      <c r="D120" s="10">
        <v>4.4800000000000004</v>
      </c>
      <c r="E120" s="10">
        <f>D120*C120</f>
        <v>98.56</v>
      </c>
      <c r="F120" s="6" t="str">
        <f>VLOOKUP(A120,'[3]DEPT LOOKUP'!$H$2:$J$1048576,3,0)</f>
        <v>GM</v>
      </c>
    </row>
    <row r="121" spans="1:6" x14ac:dyDescent="0.25">
      <c r="A121" s="5">
        <v>3732312067</v>
      </c>
      <c r="B121" s="6" t="s">
        <v>6</v>
      </c>
      <c r="C121" s="6">
        <v>236</v>
      </c>
      <c r="D121" s="10">
        <v>4.4800000000000004</v>
      </c>
      <c r="E121" s="10">
        <f>D121*C121</f>
        <v>1057.2800000000002</v>
      </c>
      <c r="F121" s="6" t="str">
        <f>VLOOKUP(A121,'[3]DEPT LOOKUP'!$H$2:$J$1048576,3,0)</f>
        <v>GM</v>
      </c>
    </row>
    <row r="122" spans="1:6" x14ac:dyDescent="0.25">
      <c r="A122" s="5">
        <v>4310006900</v>
      </c>
      <c r="B122" s="6" t="s">
        <v>57</v>
      </c>
      <c r="C122" s="6">
        <v>14</v>
      </c>
      <c r="D122" s="10">
        <v>4.08</v>
      </c>
      <c r="E122" s="10">
        <f>D122*C122</f>
        <v>57.120000000000005</v>
      </c>
      <c r="F122" s="6" t="str">
        <f>VLOOKUP(A122,'[1]DEPT LOOKUP'!$H$2:$J$1048576,3,0)</f>
        <v>GM</v>
      </c>
    </row>
    <row r="123" spans="1:6" x14ac:dyDescent="0.25">
      <c r="A123" s="5">
        <v>890306200957</v>
      </c>
      <c r="B123" s="6" t="s">
        <v>16</v>
      </c>
      <c r="C123" s="6">
        <v>4</v>
      </c>
      <c r="D123" s="10">
        <v>4</v>
      </c>
      <c r="E123" s="10">
        <f>D123*C123</f>
        <v>16</v>
      </c>
      <c r="F123" s="6" t="str">
        <f>VLOOKUP(A123,'[5]DEPT LOOKUP'!$H$2:$J$1048576,3,0)</f>
        <v>GM</v>
      </c>
    </row>
    <row r="124" spans="1:6" x14ac:dyDescent="0.25">
      <c r="A124" s="5">
        <v>1200050404</v>
      </c>
      <c r="B124" s="6" t="s">
        <v>7</v>
      </c>
      <c r="C124" s="6">
        <v>188</v>
      </c>
      <c r="D124" s="10">
        <v>3.98</v>
      </c>
      <c r="E124" s="10">
        <f>D124*C124</f>
        <v>748.24</v>
      </c>
      <c r="F124" s="6" t="str">
        <f>VLOOKUP(A124,'[3]DEPT LOOKUP'!$H$2:$J$1048576,3,0)</f>
        <v>GM</v>
      </c>
    </row>
    <row r="125" spans="1:6" x14ac:dyDescent="0.25">
      <c r="A125" s="5">
        <v>7963687484</v>
      </c>
      <c r="B125" s="6" t="s">
        <v>89</v>
      </c>
      <c r="C125" s="6">
        <v>2</v>
      </c>
      <c r="D125" s="10">
        <v>3.97</v>
      </c>
      <c r="E125" s="10">
        <f>D125*C125</f>
        <v>7.94</v>
      </c>
      <c r="F125" s="6" t="str">
        <f>VLOOKUP(A125,'[5]DEPT LOOKUP'!$H$2:$J$1048576,3,0)</f>
        <v>GM</v>
      </c>
    </row>
    <row r="126" spans="1:6" x14ac:dyDescent="0.25">
      <c r="A126" s="5">
        <v>88949700008</v>
      </c>
      <c r="B126" s="6" t="s">
        <v>9</v>
      </c>
      <c r="C126" s="6">
        <v>51</v>
      </c>
      <c r="D126" s="10">
        <v>3.87</v>
      </c>
      <c r="E126" s="10">
        <f>D126*C126</f>
        <v>197.37</v>
      </c>
      <c r="F126" s="6" t="str">
        <f>VLOOKUP(A126,'[3]DEPT LOOKUP'!$H$2:$J$1048576,3,0)</f>
        <v>GM</v>
      </c>
    </row>
    <row r="127" spans="1:6" x14ac:dyDescent="0.25">
      <c r="A127" s="5">
        <v>7874237399</v>
      </c>
      <c r="B127" s="6" t="s">
        <v>4</v>
      </c>
      <c r="C127" s="6">
        <v>12</v>
      </c>
      <c r="D127" s="10">
        <v>3.68</v>
      </c>
      <c r="E127" s="10">
        <f>D127*C127</f>
        <v>44.160000000000004</v>
      </c>
      <c r="F127" s="6" t="str">
        <f>VLOOKUP(A127,'[3]DEPT LOOKUP'!$H$2:$J$1048576,3,0)</f>
        <v>GM</v>
      </c>
    </row>
    <row r="128" spans="1:6" x14ac:dyDescent="0.25">
      <c r="A128" s="5">
        <v>94392134</v>
      </c>
      <c r="B128" s="6" t="s">
        <v>32</v>
      </c>
      <c r="C128" s="6">
        <v>12</v>
      </c>
      <c r="D128" s="10">
        <v>2.99</v>
      </c>
      <c r="E128" s="10">
        <f>D128*C128</f>
        <v>35.880000000000003</v>
      </c>
      <c r="F128" s="6" t="str">
        <f>VLOOKUP(A128,'[4]DEPT LOOKUP'!$H$2:$J$1048576,3,0)</f>
        <v>GM</v>
      </c>
    </row>
    <row r="129" spans="1:6" x14ac:dyDescent="0.25">
      <c r="A129" s="5">
        <v>3936445557</v>
      </c>
      <c r="B129" s="6" t="s">
        <v>51</v>
      </c>
      <c r="C129" s="6">
        <v>17</v>
      </c>
      <c r="D129" s="10">
        <v>2.1</v>
      </c>
      <c r="E129" s="10">
        <f>D129*C129</f>
        <v>35.700000000000003</v>
      </c>
      <c r="F129" s="6" t="str">
        <f>VLOOKUP(A129,'[4]DEPT LOOKUP'!$H$2:$J$1048576,3,0)</f>
        <v>GM</v>
      </c>
    </row>
    <row r="130" spans="1:6" x14ac:dyDescent="0.25">
      <c r="A130" s="5">
        <v>7317022343</v>
      </c>
      <c r="B130" s="6" t="s">
        <v>10</v>
      </c>
      <c r="C130" s="6">
        <v>144</v>
      </c>
      <c r="D130" s="10">
        <v>1.48</v>
      </c>
      <c r="E130" s="10">
        <f>D130*C130</f>
        <v>213.12</v>
      </c>
      <c r="F130" s="6" t="str">
        <f>VLOOKUP(A130,'[3]DEPT LOOKUP'!$H$2:$J$1048576,3,0)</f>
        <v>GM</v>
      </c>
    </row>
    <row r="131" spans="1:6" x14ac:dyDescent="0.25">
      <c r="A131" s="5">
        <v>7048500100</v>
      </c>
      <c r="B131" s="6" t="s">
        <v>60</v>
      </c>
      <c r="C131" s="6">
        <v>12</v>
      </c>
      <c r="D131" s="10">
        <v>0.88</v>
      </c>
      <c r="E131" s="10">
        <f>D131*C131</f>
        <v>10.56</v>
      </c>
      <c r="F131" s="6" t="str">
        <f>VLOOKUP(A131,'[1]DEPT LOOKUP'!$H$2:$J$1048576,3,0)</f>
        <v>GM</v>
      </c>
    </row>
    <row r="132" spans="1:6" x14ac:dyDescent="0.25">
      <c r="A132" s="7"/>
      <c r="B132" s="8"/>
      <c r="C132" s="8">
        <f>SUBTOTAL(9,C2:C131)</f>
        <v>7318</v>
      </c>
      <c r="D132" s="11"/>
      <c r="E132" s="11">
        <f>SUBTOTAL(9,E2:E131)</f>
        <v>122482.7</v>
      </c>
      <c r="F132" s="8" t="s">
        <v>99</v>
      </c>
    </row>
  </sheetData>
  <sortState ref="A2:G136">
    <sortCondition descending="1" ref="D2:D1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2018-10-09T02:21:44Z</dcterms:created>
  <dcterms:modified xsi:type="dcterms:W3CDTF">2018-10-09T02:27:31Z</dcterms:modified>
</cp:coreProperties>
</file>