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filterPrivacy="1"/>
  <xr:revisionPtr revIDLastSave="0" documentId="8_{0597F71C-01B1-49CF-B3A5-E1052E3F636D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Blad1" sheetId="1" r:id="rId1"/>
  </sheets>
  <definedNames>
    <definedName name="_xlnm._FilterDatabase" localSheetId="0" hidden="1">Blad1!$A$1:$P$93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2" i="1"/>
  <c r="O6" i="1" l="1"/>
  <c r="O10" i="1"/>
  <c r="O11" i="1"/>
  <c r="O14" i="1"/>
  <c r="O15" i="1"/>
  <c r="O24" i="1"/>
  <c r="O28" i="1"/>
  <c r="O29" i="1"/>
  <c r="O32" i="1"/>
  <c r="O33" i="1"/>
  <c r="O42" i="1"/>
  <c r="O46" i="1"/>
  <c r="O47" i="1"/>
  <c r="O50" i="1"/>
  <c r="O51" i="1"/>
  <c r="O60" i="1"/>
  <c r="O64" i="1"/>
  <c r="O65" i="1"/>
  <c r="O68" i="1"/>
  <c r="O69" i="1"/>
  <c r="O77" i="1"/>
  <c r="O82" i="1"/>
  <c r="O83" i="1"/>
  <c r="O87" i="1"/>
  <c r="O90" i="1"/>
  <c r="O4" i="1"/>
  <c r="O5" i="1"/>
  <c r="O16" i="1"/>
  <c r="O17" i="1"/>
  <c r="O22" i="1"/>
  <c r="O23" i="1"/>
  <c r="O34" i="1"/>
  <c r="O35" i="1"/>
  <c r="O40" i="1"/>
  <c r="O41" i="1"/>
  <c r="O52" i="1"/>
  <c r="O53" i="1"/>
  <c r="O58" i="1"/>
  <c r="O59" i="1"/>
  <c r="O70" i="1"/>
  <c r="O71" i="1"/>
  <c r="O74" i="1"/>
  <c r="O76" i="1"/>
  <c r="O88" i="1"/>
  <c r="O89" i="1"/>
  <c r="O3" i="1"/>
  <c r="O7" i="1"/>
  <c r="O8" i="1"/>
  <c r="O9" i="1"/>
  <c r="O12" i="1"/>
  <c r="O13" i="1"/>
  <c r="O18" i="1"/>
  <c r="O19" i="1"/>
  <c r="O20" i="1"/>
  <c r="O21" i="1"/>
  <c r="O25" i="1"/>
  <c r="O26" i="1"/>
  <c r="O27" i="1"/>
  <c r="O30" i="1"/>
  <c r="O31" i="1"/>
  <c r="O36" i="1"/>
  <c r="O37" i="1"/>
  <c r="O38" i="1"/>
  <c r="O39" i="1"/>
  <c r="O43" i="1"/>
  <c r="O44" i="1"/>
  <c r="O45" i="1"/>
  <c r="O48" i="1"/>
  <c r="O49" i="1"/>
  <c r="O54" i="1"/>
  <c r="O55" i="1"/>
  <c r="O56" i="1"/>
  <c r="O57" i="1"/>
  <c r="O61" i="1"/>
  <c r="O62" i="1"/>
  <c r="O63" i="1"/>
  <c r="O66" i="1"/>
  <c r="O67" i="1"/>
  <c r="O72" i="1"/>
  <c r="O73" i="1"/>
  <c r="O75" i="1"/>
  <c r="O78" i="1"/>
  <c r="O79" i="1"/>
  <c r="O80" i="1"/>
  <c r="O81" i="1"/>
  <c r="O84" i="1"/>
  <c r="O85" i="1"/>
  <c r="O86" i="1"/>
  <c r="O91" i="1"/>
  <c r="O92" i="1"/>
  <c r="O93" i="1"/>
  <c r="O2" i="1"/>
  <c r="O94" i="1" l="1"/>
  <c r="J94" i="1"/>
  <c r="P2" i="1" l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4" i="1" l="1"/>
</calcChain>
</file>

<file path=xl/sharedStrings.xml><?xml version="1.0" encoding="utf-8"?>
<sst xmlns="http://schemas.openxmlformats.org/spreadsheetml/2006/main" count="844" uniqueCount="277">
  <si>
    <t>xs</t>
  </si>
  <si>
    <t>Katoen</t>
  </si>
  <si>
    <t>zwar/zwar</t>
  </si>
  <si>
    <t>Black</t>
  </si>
  <si>
    <t>blau/wit</t>
  </si>
  <si>
    <t>roze/wit</t>
  </si>
  <si>
    <t>rood</t>
  </si>
  <si>
    <t>uni</t>
  </si>
  <si>
    <t>EK620-154</t>
  </si>
  <si>
    <t>Eastpak Padded Pak'r</t>
  </si>
  <si>
    <t>Eastpak</t>
  </si>
  <si>
    <t>navy</t>
  </si>
  <si>
    <t>154 MIDNIGHT NAVY</t>
  </si>
  <si>
    <t>Tassen</t>
  </si>
  <si>
    <t>Textiel</t>
  </si>
  <si>
    <t>unisex</t>
  </si>
  <si>
    <t>EK620-363</t>
  </si>
  <si>
    <t>Eastpak Padded Pak'r Sunday Grey</t>
  </si>
  <si>
    <t>grij</t>
  </si>
  <si>
    <t>Sunday Grey</t>
  </si>
  <si>
    <t>Polyester</t>
  </si>
  <si>
    <t>grij/roze</t>
  </si>
  <si>
    <t>Nylon</t>
  </si>
  <si>
    <t>brui</t>
  </si>
  <si>
    <t>s</t>
  </si>
  <si>
    <t>m</t>
  </si>
  <si>
    <t>ES620-976</t>
  </si>
  <si>
    <t>blau/turq</t>
  </si>
  <si>
    <t>WASHED BLUE</t>
  </si>
  <si>
    <t>K204-465</t>
  </si>
  <si>
    <t>Eastpak Shoulderbag Stanley</t>
  </si>
  <si>
    <t>wit/rood</t>
  </si>
  <si>
    <t>COLORED STRIPE</t>
  </si>
  <si>
    <t>K204-467</t>
  </si>
  <si>
    <t>GREY PINSTRIPE</t>
  </si>
  <si>
    <t>wit/roze</t>
  </si>
  <si>
    <t>grij/zwar</t>
  </si>
  <si>
    <t>navy/navy</t>
  </si>
  <si>
    <t>zwar/grij</t>
  </si>
  <si>
    <t>Polyamide</t>
  </si>
  <si>
    <t>LIGHT GREY</t>
  </si>
  <si>
    <t>Eastpak Padded Pak'r Neon Red</t>
  </si>
  <si>
    <t>Neon Red</t>
  </si>
  <si>
    <t>Eastpak Padded Pak'r Neon Black</t>
  </si>
  <si>
    <t>zwar/rood</t>
  </si>
  <si>
    <t>Neon Black</t>
  </si>
  <si>
    <t>Eastpak Padded Pak'r Wacko Green</t>
  </si>
  <si>
    <t>groe</t>
  </si>
  <si>
    <t>Wacko Green</t>
  </si>
  <si>
    <t>Eastpak Padded Pak'r Mental Brown</t>
  </si>
  <si>
    <t>roze/zwar</t>
  </si>
  <si>
    <t>PSYCHO PINK</t>
  </si>
  <si>
    <t>groe/zwar</t>
  </si>
  <si>
    <t>khak/brui</t>
  </si>
  <si>
    <t>blau/zwar</t>
  </si>
  <si>
    <t>EK620-53B</t>
  </si>
  <si>
    <t>rood/zwar</t>
  </si>
  <si>
    <t>CHUPPACHOP RED</t>
  </si>
  <si>
    <t>Eastpak Padded Pak'r Klassix</t>
  </si>
  <si>
    <t>KLASSIX BLUE</t>
  </si>
  <si>
    <t>THE FUTURE IS P</t>
  </si>
  <si>
    <t>paar/zwar</t>
  </si>
  <si>
    <t>SO NOT YESTREDAY</t>
  </si>
  <si>
    <t>grij/grij</t>
  </si>
  <si>
    <t>brui/mult</t>
  </si>
  <si>
    <t>grij/navy</t>
  </si>
  <si>
    <t>zwar/geel</t>
  </si>
  <si>
    <t>PU</t>
  </si>
  <si>
    <t>K075-191</t>
  </si>
  <si>
    <t>Eastpak Dakota</t>
  </si>
  <si>
    <t>bord/zwar</t>
  </si>
  <si>
    <t>BURNED RED</t>
  </si>
  <si>
    <t>oran/zwar</t>
  </si>
  <si>
    <t>FELT ORANGE</t>
  </si>
  <si>
    <t>Eastpak Flaky</t>
  </si>
  <si>
    <t>ABSURD AQUA</t>
  </si>
  <si>
    <t>brui/brui</t>
  </si>
  <si>
    <t>navy/mult</t>
  </si>
  <si>
    <t>brui/zwar</t>
  </si>
  <si>
    <t>Camo</t>
  </si>
  <si>
    <t>Eastpak Out Of Office</t>
  </si>
  <si>
    <t>Midnight</t>
  </si>
  <si>
    <t>Black Denim</t>
  </si>
  <si>
    <t>Eastpak Padded Pak'r Double Denim</t>
  </si>
  <si>
    <t>Double Denim</t>
  </si>
  <si>
    <t>Eastpak The One Zebr'in</t>
  </si>
  <si>
    <t>roze/roze</t>
  </si>
  <si>
    <t>Zebr'in</t>
  </si>
  <si>
    <t>Hondurose</t>
  </si>
  <si>
    <t>oran/oran</t>
  </si>
  <si>
    <t>Redcrest</t>
  </si>
  <si>
    <t>Stone Brown</t>
  </si>
  <si>
    <t>deni/zwar</t>
  </si>
  <si>
    <t>groe/mult</t>
  </si>
  <si>
    <t>navy/zwar</t>
  </si>
  <si>
    <t>aqua/zwar</t>
  </si>
  <si>
    <t>roze/mult</t>
  </si>
  <si>
    <t>Eastpak Padded Dok'r</t>
  </si>
  <si>
    <t>Eastpak Back To Work Sunday Grey</t>
  </si>
  <si>
    <t>Eastpak Back To Work Black Denim</t>
  </si>
  <si>
    <t>Eastpak Back To Work Double Denim</t>
  </si>
  <si>
    <t>deni/deni</t>
  </si>
  <si>
    <t>Duo Dots</t>
  </si>
  <si>
    <t>navy/groe</t>
  </si>
  <si>
    <t>Eastpak Padded Doubl'r</t>
  </si>
  <si>
    <t>EK92C 008</t>
  </si>
  <si>
    <t>West Black</t>
  </si>
  <si>
    <t>EK767 22S</t>
  </si>
  <si>
    <t>Cloud Navy</t>
  </si>
  <si>
    <t>Stitch Dot</t>
  </si>
  <si>
    <t>Crafty Moss</t>
  </si>
  <si>
    <t>Eastpak Back To Work Camo</t>
  </si>
  <si>
    <t>Eastpak Back To Work Crafty Moss</t>
  </si>
  <si>
    <t>Eastpak Austin</t>
  </si>
  <si>
    <t>Stitch Cross</t>
  </si>
  <si>
    <t>Eastpak Padded Pak'r West Grey</t>
  </si>
  <si>
    <t>West Grey</t>
  </si>
  <si>
    <t>Noisy Navy</t>
  </si>
  <si>
    <t>Eastpak Padded Pak'r West Black</t>
  </si>
  <si>
    <t>Eastpak Back To Work Noisy Navy</t>
  </si>
  <si>
    <t>Eastpak Padded Pak'r Urban Pink</t>
  </si>
  <si>
    <t>Urban Pink</t>
  </si>
  <si>
    <t>Good Grey</t>
  </si>
  <si>
    <t>Eastpak Wyoming</t>
  </si>
  <si>
    <t>Current Khaki</t>
  </si>
  <si>
    <t>EK201 50Q</t>
  </si>
  <si>
    <t>Eastpak Floid Mono Midnight</t>
  </si>
  <si>
    <t>Mono Midnight</t>
  </si>
  <si>
    <t>EK77D 22S</t>
  </si>
  <si>
    <t>Eastpak Compact Cloud Navy</t>
  </si>
  <si>
    <t>EK77D 008</t>
  </si>
  <si>
    <t>Eastpak Compact Black</t>
  </si>
  <si>
    <t>Eastpak The One Chatty Blue</t>
  </si>
  <si>
    <t>Chatty Blue</t>
  </si>
  <si>
    <t>Eastpak Springer Surf Summer</t>
  </si>
  <si>
    <t>Surf Summer</t>
  </si>
  <si>
    <t>Eastpak Padded Pak'r Mini Cocktail</t>
  </si>
  <si>
    <t>Mini Cocktail</t>
  </si>
  <si>
    <t>Eastpak Padded Pak'r Surf Summer</t>
  </si>
  <si>
    <t>Whimsy Light</t>
  </si>
  <si>
    <t>Eastpak Padded Pak'r Marshmallow Terry</t>
  </si>
  <si>
    <t>Marshmallow Terry</t>
  </si>
  <si>
    <t>Eastpak Padded Pak'r Icecream</t>
  </si>
  <si>
    <t>Green/Multi</t>
  </si>
  <si>
    <t>Eastpak Padded Pak'r Bugged Grey</t>
  </si>
  <si>
    <t>Bugged Grey</t>
  </si>
  <si>
    <t>Eastpak Padded Pak'r Bugged Light</t>
  </si>
  <si>
    <t>offw/navy</t>
  </si>
  <si>
    <t>Bugged Light</t>
  </si>
  <si>
    <t>EK620 27W</t>
  </si>
  <si>
    <t>Eastpak Padded Pak'r Bugged Black</t>
  </si>
  <si>
    <t>Bugged Black</t>
  </si>
  <si>
    <t>Eastpak Padded Pak'r Chatty Blue</t>
  </si>
  <si>
    <t>Eastpak Springer Terro Marshmallow</t>
  </si>
  <si>
    <t>Terro Marshmallow</t>
  </si>
  <si>
    <t>EK767 78V</t>
  </si>
  <si>
    <t>Eastpak Out Of Office Punch Wine</t>
  </si>
  <si>
    <t>Punch Wine</t>
  </si>
  <si>
    <t>Eastpak Springer Tropical Summer</t>
  </si>
  <si>
    <t>Tropical Summer</t>
  </si>
  <si>
    <t>Eastpak Springer Camo'ed Desert</t>
  </si>
  <si>
    <t>brui/oran</t>
  </si>
  <si>
    <t>Camo'ed Desert</t>
  </si>
  <si>
    <t>Eastpak Springer Marshmallow Terry</t>
  </si>
  <si>
    <t>Eastpak Springer Cloud Terry</t>
  </si>
  <si>
    <t>Cloud Terry</t>
  </si>
  <si>
    <t>Eastpak Padded Pak'r River Blue</t>
  </si>
  <si>
    <t>River Blue</t>
  </si>
  <si>
    <t>Eastpak Out Of Office Camo'ed Desert</t>
  </si>
  <si>
    <t>Eastpak Out Of Office Bugged Grey</t>
  </si>
  <si>
    <t>Eastpak Out Of Office Camo'ed Forest</t>
  </si>
  <si>
    <t>groe/navy</t>
  </si>
  <si>
    <t>Camo'ed Forest</t>
  </si>
  <si>
    <t>EK767 28W</t>
  </si>
  <si>
    <t>Eastpak Out Of Office Bugged Light</t>
  </si>
  <si>
    <t>Eastpak Padded Pak'r Camo'ed Desert</t>
  </si>
  <si>
    <t>Camouflage</t>
  </si>
  <si>
    <t>EK620 23W</t>
  </si>
  <si>
    <t>Eastpak Padded Pak'r Wood Brown</t>
  </si>
  <si>
    <t>Wood Brown</t>
  </si>
  <si>
    <t>EK074 23W</t>
  </si>
  <si>
    <t>Eastpak Springer Wood Brown</t>
  </si>
  <si>
    <t>EK620 40W</t>
  </si>
  <si>
    <t>Eastpak Padded Pak'r Camo'ed Forest</t>
  </si>
  <si>
    <t>EK074 40W</t>
  </si>
  <si>
    <t>Eastpak Springer Camo'ed Forest</t>
  </si>
  <si>
    <t>Eastpak Compact Triple Denim</t>
  </si>
  <si>
    <t>Triple Denim</t>
  </si>
  <si>
    <t>EK201 10W</t>
  </si>
  <si>
    <t>Eastpak Floid Topped Black</t>
  </si>
  <si>
    <t>Topped Black</t>
  </si>
  <si>
    <t>EK78D 22S</t>
  </si>
  <si>
    <t>Eastpak Stand Cloud Navy</t>
  </si>
  <si>
    <t>art</t>
  </si>
  <si>
    <t>merk</t>
  </si>
  <si>
    <t>omschr</t>
  </si>
  <si>
    <t>retail</t>
  </si>
  <si>
    <t>maat</t>
  </si>
  <si>
    <t>kleur</t>
  </si>
  <si>
    <t>kleur omschr</t>
  </si>
  <si>
    <t>aantal</t>
  </si>
  <si>
    <t>descr</t>
  </si>
  <si>
    <t>kwaliteit</t>
  </si>
  <si>
    <t>sexe</t>
  </si>
  <si>
    <t>ean</t>
  </si>
  <si>
    <t>total retail</t>
  </si>
  <si>
    <t>picture</t>
  </si>
  <si>
    <t>EK620-23E</t>
  </si>
  <si>
    <t>EK620-45E</t>
  </si>
  <si>
    <t>EX620-494</t>
  </si>
  <si>
    <t>EK767-363</t>
  </si>
  <si>
    <t>EK767-82D</t>
  </si>
  <si>
    <t>EK620-47W</t>
  </si>
  <si>
    <t>EK620-22E</t>
  </si>
  <si>
    <t>EK793-20E</t>
  </si>
  <si>
    <t>EK620-82D</t>
  </si>
  <si>
    <t>EK898-154</t>
  </si>
  <si>
    <t>EK936-363</t>
  </si>
  <si>
    <t>EK620-50V</t>
  </si>
  <si>
    <t>EK620-44E</t>
  </si>
  <si>
    <t>EK620-26E</t>
  </si>
  <si>
    <t>EK620-75C</t>
  </si>
  <si>
    <t>EK045-79I</t>
  </si>
  <si>
    <t>EK936-82D</t>
  </si>
  <si>
    <t>EK045-50V</t>
  </si>
  <si>
    <t>EK767-40W</t>
  </si>
  <si>
    <t>EK620-21H</t>
  </si>
  <si>
    <t>EK620-22Q</t>
  </si>
  <si>
    <t>EK92C-82D</t>
  </si>
  <si>
    <t>EK92C-363</t>
  </si>
  <si>
    <t>EK767-39T</t>
  </si>
  <si>
    <t>EK936-27T</t>
  </si>
  <si>
    <t>EK620-48T</t>
  </si>
  <si>
    <t>EK767-30T</t>
  </si>
  <si>
    <t>EK767-48T</t>
  </si>
  <si>
    <t>EK620-47T</t>
  </si>
  <si>
    <t>EK620-65T</t>
  </si>
  <si>
    <t>EK767-65T</t>
  </si>
  <si>
    <t>EK620-91V</t>
  </si>
  <si>
    <t>EK620-36W</t>
  </si>
  <si>
    <t>EK074-39W</t>
  </si>
  <si>
    <t>EK767-39W</t>
  </si>
  <si>
    <t>EK620-39W</t>
  </si>
  <si>
    <t>EK620-59C</t>
  </si>
  <si>
    <t>EK620-60C</t>
  </si>
  <si>
    <t>K620-742</t>
  </si>
  <si>
    <t>EK793-22E</t>
  </si>
  <si>
    <t>EK767-154</t>
  </si>
  <si>
    <t>EK767-77H</t>
  </si>
  <si>
    <t>EK620-68I</t>
  </si>
  <si>
    <t>EK898-363</t>
  </si>
  <si>
    <t>EK936-77H</t>
  </si>
  <si>
    <t>EK620-93P</t>
  </si>
  <si>
    <t>EK767-47T</t>
  </si>
  <si>
    <t>EK92C-22S</t>
  </si>
  <si>
    <t>EK767-181</t>
  </si>
  <si>
    <t>EK767-27T</t>
  </si>
  <si>
    <t>EK936-181</t>
  </si>
  <si>
    <t>EK47B-39T</t>
  </si>
  <si>
    <t>EK47B-37T</t>
  </si>
  <si>
    <t>EK936-30T</t>
  </si>
  <si>
    <t>EK767-41U</t>
  </si>
  <si>
    <t>EK811-73T</t>
  </si>
  <si>
    <t>EK074-91V</t>
  </si>
  <si>
    <t>EK620-83V</t>
  </si>
  <si>
    <t>EK767-88V</t>
  </si>
  <si>
    <t>EK620-29W</t>
  </si>
  <si>
    <t>EK620-28W</t>
  </si>
  <si>
    <t>EK074-25W</t>
  </si>
  <si>
    <t>EK074-90V</t>
  </si>
  <si>
    <t>EK074-47W</t>
  </si>
  <si>
    <t>EK074-46W</t>
  </si>
  <si>
    <t>EK620-20W</t>
  </si>
  <si>
    <t>EK767-29W</t>
  </si>
  <si>
    <t>EK77D-26W</t>
  </si>
  <si>
    <t>whs</t>
  </si>
  <si>
    <t>total whs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</si>
</sst>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&quot;€&quot;\ * #,##0.00_ ;_ &quot;€&quot;\ * \-#,##0.00_ ;_ &quot;€&quot;\ * &quot;-&quot;??_ ;_ @_ "/>
    <numFmt numFmtId="165" formatCode="_ [$€-413]\ * #,##0.00_ ;_ [$€-413]\ * \-#,##0.00_ ;_ [$€-413]\ * &quot;-&quot;??_ ;_ @_ "/>
  </numFmts>
  <fonts count="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FEFEF"/>
        <bgColor indexed="64"/>
      </patternFill>
    </fill>
  </fills>
  <borders count="2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15">
    <xf numFmtId="0" fontId="0" fillId="0" borderId="0" xfId="0"/>
    <xf numFmtId="0" fontId="1" fillId="2" borderId="1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right" wrapText="1"/>
    </xf>
    <xf numFmtId="1" fontId="1" fillId="0" borderId="1" xfId="0" applyNumberFormat="1" applyFont="1" applyBorder="1" applyAlignment="1">
      <alignment horizontal="right" wrapText="1"/>
    </xf>
    <xf numFmtId="1" fontId="0" fillId="0" borderId="0" xfId="0" applyNumberFormat="1"/>
    <xf numFmtId="165" fontId="0" fillId="0" borderId="0" xfId="0" applyNumberFormat="1"/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Border="1" applyAlignment="1">
      <alignment horizontal="right" wrapText="1"/>
    </xf>
    <xf numFmtId="1" fontId="1" fillId="0" borderId="0" xfId="0" applyNumberFormat="1" applyFont="1" applyBorder="1" applyAlignment="1">
      <alignment horizontal="right" wrapText="1"/>
    </xf>
    <xf numFmtId="164" fontId="1" fillId="0" borderId="1" xfId="1" applyFont="1" applyBorder="1" applyAlignment="1">
      <alignment horizontal="right" wrapText="1"/>
    </xf>
    <xf numFmtId="164" fontId="0" fillId="0" borderId="0" xfId="0" applyNumberFormat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900000</xdr:colOff>
      <xdr:row>1</xdr:row>
      <xdr:rowOff>900000</xdr:rowOff>
    </xdr:to>
    <xdr:pic>
      <xdr:nvPicPr>
        <xdr:cNvPr id="2" name="Afbeelding 1" descr="Eastpak Padded Pak'r Mental Brown EK620 23E | op Sneakershop.nl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5146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1350000</xdr:colOff>
      <xdr:row>2</xdr:row>
      <xdr:rowOff>900000</xdr:rowOff>
    </xdr:to>
    <xdr:pic>
      <xdr:nvPicPr>
        <xdr:cNvPr id="3" name="Afbeelding 2" descr="Eastpak Padded Pak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1264920"/>
          <a:ext cx="135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1350000</xdr:colOff>
      <xdr:row>3</xdr:row>
      <xdr:rowOff>900000</xdr:rowOff>
    </xdr:to>
    <xdr:pic>
      <xdr:nvPicPr>
        <xdr:cNvPr id="4" name="Afbeelding 3" descr="Eastpak Padded Pak'r Leather (Light Grey) | EX620-49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278380"/>
          <a:ext cx="135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900000</xdr:colOff>
      <xdr:row>4</xdr:row>
      <xdr:rowOff>900000</xdr:rowOff>
    </xdr:to>
    <xdr:pic>
      <xdr:nvPicPr>
        <xdr:cNvPr id="5" name="Afbeelding 4" descr="Eastpak | EK767 Out of office | 14 inch | 363 Sunday grey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2918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900000</xdr:colOff>
      <xdr:row>5</xdr:row>
      <xdr:rowOff>900000</xdr:rowOff>
    </xdr:to>
    <xdr:pic>
      <xdr:nvPicPr>
        <xdr:cNvPr id="6" name="Afbeelding 5" descr="Eastpak | EK767 Out of office | 14 inch | Double denim 82D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43053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900000</xdr:colOff>
      <xdr:row>6</xdr:row>
      <xdr:rowOff>900000</xdr:rowOff>
    </xdr:to>
    <xdr:pic>
      <xdr:nvPicPr>
        <xdr:cNvPr id="7" name="Afbeelding 6" descr="Eastpak kopen? Eastpak Padded Pak'r Marshmallow Terry EK620 47W ...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531876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586344</xdr:colOff>
      <xdr:row>7</xdr:row>
      <xdr:rowOff>900000</xdr:rowOff>
    </xdr:to>
    <xdr:pic>
      <xdr:nvPicPr>
        <xdr:cNvPr id="8" name="Afbeelding 7" descr="Eastpak Padded Pakr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6332220"/>
          <a:ext cx="58634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1350000</xdr:colOff>
      <xdr:row>8</xdr:row>
      <xdr:rowOff>900000</xdr:rowOff>
    </xdr:to>
    <xdr:pic>
      <xdr:nvPicPr>
        <xdr:cNvPr id="9" name="Afbeelding 8" descr="Eastpak Flaky (Absurd Aqua) | EK793-20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7345680"/>
          <a:ext cx="135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900000</xdr:colOff>
      <xdr:row>9</xdr:row>
      <xdr:rowOff>900000</xdr:rowOff>
    </xdr:to>
    <xdr:pic>
      <xdr:nvPicPr>
        <xdr:cNvPr id="10" name="Afbeelding 9" descr="Eastpak Padded Pak'r Rugzak - www.daka.nl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83591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900000</xdr:colOff>
      <xdr:row>10</xdr:row>
      <xdr:rowOff>900000</xdr:rowOff>
    </xdr:to>
    <xdr:pic>
      <xdr:nvPicPr>
        <xdr:cNvPr id="11" name="Afbeelding 10" descr="Zaino Eastpak Nero Padded Dok'r Black EK898-008 con porta computer ...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93726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900000</xdr:colOff>
      <xdr:row>11</xdr:row>
      <xdr:rowOff>900000</xdr:rowOff>
    </xdr:to>
    <xdr:pic>
      <xdr:nvPicPr>
        <xdr:cNvPr id="12" name="Afbeelding 11" descr="Eastpak Back To Work Rugzak sunday grey | Travelbags.nl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1038606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900000</xdr:colOff>
      <xdr:row>12</xdr:row>
      <xdr:rowOff>900000</xdr:rowOff>
    </xdr:to>
    <xdr:pic>
      <xdr:nvPicPr>
        <xdr:cNvPr id="13" name="Afbeelding 12" descr="Eastpak Padded Pak'r Chatty Blue EK620 50V | op Sneakershop.nl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1139952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900000</xdr:colOff>
      <xdr:row>13</xdr:row>
      <xdr:rowOff>900000</xdr:rowOff>
    </xdr:to>
    <xdr:pic>
      <xdr:nvPicPr>
        <xdr:cNvPr id="14" name="Afbeelding 13" descr="Eastpak Padded Pakr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1241298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14</xdr:row>
      <xdr:rowOff>0</xdr:rowOff>
    </xdr:from>
    <xdr:to>
      <xdr:col>1</xdr:col>
      <xdr:colOff>577910</xdr:colOff>
      <xdr:row>14</xdr:row>
      <xdr:rowOff>900000</xdr:rowOff>
    </xdr:to>
    <xdr:pic>
      <xdr:nvPicPr>
        <xdr:cNvPr id="15" name="Afbeelding 14" descr="Eastpak Padded Pakr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1" y="13426440"/>
          <a:ext cx="57790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617910</xdr:colOff>
      <xdr:row>15</xdr:row>
      <xdr:rowOff>900000</xdr:rowOff>
    </xdr:to>
    <xdr:pic>
      <xdr:nvPicPr>
        <xdr:cNvPr id="16" name="Afbeelding 15" descr="Eastpak Padded Pak'r Klassix EK620 75C | op Sneakershop.nl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14439900"/>
          <a:ext cx="61791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1350000</xdr:colOff>
      <xdr:row>16</xdr:row>
      <xdr:rowOff>900000</xdr:rowOff>
    </xdr:to>
    <xdr:pic>
      <xdr:nvPicPr>
        <xdr:cNvPr id="17" name="Afbeelding 16" descr="Eastpak kopen? Eastpak The One Zebr'in EK045 79I | koop je bij ...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15453360"/>
          <a:ext cx="135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900000</xdr:colOff>
      <xdr:row>17</xdr:row>
      <xdr:rowOff>900000</xdr:rowOff>
    </xdr:to>
    <xdr:pic>
      <xdr:nvPicPr>
        <xdr:cNvPr id="18" name="Afbeelding 17" descr="Eastpak | EK936 Back to Work | 15 inch | Double Denim 82D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1646682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900000</xdr:colOff>
      <xdr:row>18</xdr:row>
      <xdr:rowOff>900000</xdr:rowOff>
    </xdr:to>
    <xdr:pic>
      <xdr:nvPicPr>
        <xdr:cNvPr id="19" name="Afbeelding 18" descr="Eastpak kopen? Eastpak The One Chatty Blue EK045 50V | koop je bij ...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1748028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900000</xdr:colOff>
      <xdr:row>19</xdr:row>
      <xdr:rowOff>900000</xdr:rowOff>
    </xdr:to>
    <xdr:pic>
      <xdr:nvPicPr>
        <xdr:cNvPr id="20" name="Afbeelding 19" descr="Eastpak kopen? Eastpak Out Of Office Camo'ed Forest EK767 40W ...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184937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1350000</xdr:colOff>
      <xdr:row>20</xdr:row>
      <xdr:rowOff>900000</xdr:rowOff>
    </xdr:to>
    <xdr:pic>
      <xdr:nvPicPr>
        <xdr:cNvPr id="21" name="Afbeelding 20" descr="Eastpak Shoulderbag Stanley (Grey Pinstripe) | K204-467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19507200"/>
          <a:ext cx="135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604076</xdr:colOff>
      <xdr:row>21</xdr:row>
      <xdr:rowOff>900000</xdr:rowOff>
    </xdr:to>
    <xdr:pic>
      <xdr:nvPicPr>
        <xdr:cNvPr id="22" name="Afbeelding 21" descr="Eastpak Padded Pakr (Chuppachop Red) | EK620 53B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0520660"/>
          <a:ext cx="604076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22</xdr:row>
      <xdr:rowOff>0</xdr:rowOff>
    </xdr:from>
    <xdr:to>
      <xdr:col>1</xdr:col>
      <xdr:colOff>571282</xdr:colOff>
      <xdr:row>22</xdr:row>
      <xdr:rowOff>900000</xdr:rowOff>
    </xdr:to>
    <xdr:pic>
      <xdr:nvPicPr>
        <xdr:cNvPr id="23" name="Afbeelding 22" descr="Eastpak Dakota (Burned Red) | K075-19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1" y="21534120"/>
          <a:ext cx="571281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23</xdr:row>
      <xdr:rowOff>0</xdr:rowOff>
    </xdr:from>
    <xdr:to>
      <xdr:col>1</xdr:col>
      <xdr:colOff>592808</xdr:colOff>
      <xdr:row>23</xdr:row>
      <xdr:rowOff>900000</xdr:rowOff>
    </xdr:to>
    <xdr:pic>
      <xdr:nvPicPr>
        <xdr:cNvPr id="24" name="Afbeelding 23" descr="Eastpak Padded Pak'r EK620 21H | op Sneakershop.nl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1" y="22547580"/>
          <a:ext cx="592807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900000</xdr:colOff>
      <xdr:row>24</xdr:row>
      <xdr:rowOff>900000</xdr:rowOff>
    </xdr:to>
    <xdr:pic>
      <xdr:nvPicPr>
        <xdr:cNvPr id="25" name="Afbeelding 24" descr="Eastpak Padded Pak'r EK620 22Q | op Sneakershop.nl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35610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900000</xdr:colOff>
      <xdr:row>25</xdr:row>
      <xdr:rowOff>900000</xdr:rowOff>
    </xdr:to>
    <xdr:pic>
      <xdr:nvPicPr>
        <xdr:cNvPr id="26" name="Afbeelding 25" descr="Eastpak kopen? Eastpak Padded Doubl'r EK92C 82D | koop je bij ...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45745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1350000</xdr:colOff>
      <xdr:row>26</xdr:row>
      <xdr:rowOff>900000</xdr:rowOff>
    </xdr:to>
    <xdr:pic>
      <xdr:nvPicPr>
        <xdr:cNvPr id="27" name="Afbeelding 26" descr="Eastpak kopen? Eastpak Padded Doubl'r EK92C 363 | koop je bij ...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5587960"/>
          <a:ext cx="135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1</xdr:col>
      <xdr:colOff>708512</xdr:colOff>
      <xdr:row>27</xdr:row>
      <xdr:rowOff>900000</xdr:rowOff>
    </xdr:to>
    <xdr:pic>
      <xdr:nvPicPr>
        <xdr:cNvPr id="28" name="Afbeelding 27" descr="Eastpak EK767 Out Of Office Laptoprugzak 008 Black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1" y="26601420"/>
          <a:ext cx="708511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900000</xdr:colOff>
      <xdr:row>28</xdr:row>
      <xdr:rowOff>900000</xdr:rowOff>
    </xdr:to>
    <xdr:pic>
      <xdr:nvPicPr>
        <xdr:cNvPr id="29" name="Afbeelding 28" descr="Eastpak Back To Work Rugzak crafty moss | Travelbags.nl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761488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772800</xdr:colOff>
      <xdr:row>29</xdr:row>
      <xdr:rowOff>900000</xdr:rowOff>
    </xdr:to>
    <xdr:pic>
      <xdr:nvPicPr>
        <xdr:cNvPr id="30" name="Afbeelding 29" descr="Padded Pak R west grey (48T) Eastpak | The Little Green Ba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8628340"/>
          <a:ext cx="7728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900000</xdr:colOff>
      <xdr:row>30</xdr:row>
      <xdr:rowOff>900000</xdr:rowOff>
    </xdr:to>
    <xdr:pic>
      <xdr:nvPicPr>
        <xdr:cNvPr id="31" name="Afbeelding 30" descr="Eastpak kopen? Eastpak Out Of Office EK767 30T | koop je bij ...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96418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900000</xdr:colOff>
      <xdr:row>31</xdr:row>
      <xdr:rowOff>900000</xdr:rowOff>
    </xdr:to>
    <xdr:pic>
      <xdr:nvPicPr>
        <xdr:cNvPr id="32" name="Afbeelding 31" descr="Eastpak kopen? Eastpak Out Of Office EK767 48T | koop je bij ...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065526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900000</xdr:colOff>
      <xdr:row>32</xdr:row>
      <xdr:rowOff>900000</xdr:rowOff>
    </xdr:to>
    <xdr:pic>
      <xdr:nvPicPr>
        <xdr:cNvPr id="33" name="Afbeelding 32" descr="Sac à dos Eastpak gris motif Padded EK620 47T West Black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166872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900000</xdr:colOff>
      <xdr:row>34</xdr:row>
      <xdr:rowOff>900000</xdr:rowOff>
    </xdr:to>
    <xdr:pic>
      <xdr:nvPicPr>
        <xdr:cNvPr id="35" name="Afbeelding 34" descr="Eastpak kopen? Eastpak Padded Pak'r Urban Pink EK620 65T | koop je ...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36956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900000</xdr:colOff>
      <xdr:row>33</xdr:row>
      <xdr:rowOff>900000</xdr:rowOff>
    </xdr:to>
    <xdr:pic>
      <xdr:nvPicPr>
        <xdr:cNvPr id="36" name="Afbeelding 35" descr="Schooltassen online kopen? Jouw Schooltas al v.a. €24,95 - Tas.nl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268218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900000</xdr:colOff>
      <xdr:row>35</xdr:row>
      <xdr:rowOff>900000</xdr:rowOff>
    </xdr:to>
    <xdr:pic>
      <xdr:nvPicPr>
        <xdr:cNvPr id="37" name="Afbeelding 36" descr="Eastpak Padded Pak'r Surf Summer EK620 91V | op Sneakershop.nl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47091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900000</xdr:colOff>
      <xdr:row>36</xdr:row>
      <xdr:rowOff>900000</xdr:rowOff>
    </xdr:to>
    <xdr:pic>
      <xdr:nvPicPr>
        <xdr:cNvPr id="38" name="Afbeelding 37" descr="Eastpak Padded Pak'r Icecream EK620 36W | op Sneakershop.nl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572256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900000</xdr:colOff>
      <xdr:row>37</xdr:row>
      <xdr:rowOff>900000</xdr:rowOff>
    </xdr:to>
    <xdr:pic>
      <xdr:nvPicPr>
        <xdr:cNvPr id="39" name="Afbeelding 38" descr="Eastpak Springer Heuptas Camo'ed Desert EK074 39W | op Sneakershop.nl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673602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900000</xdr:colOff>
      <xdr:row>38</xdr:row>
      <xdr:rowOff>900000</xdr:rowOff>
    </xdr:to>
    <xdr:pic>
      <xdr:nvPicPr>
        <xdr:cNvPr id="40" name="Afbeelding 39" descr="Eastpak kopen? Eastpak Out Of Office Camo'ed Desert EK767 39W ...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774948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900000</xdr:colOff>
      <xdr:row>39</xdr:row>
      <xdr:rowOff>900000</xdr:rowOff>
    </xdr:to>
    <xdr:pic>
      <xdr:nvPicPr>
        <xdr:cNvPr id="41" name="Afbeelding 40" descr="Eastpak Padded Pak'r Camo'ed Desert EK620 39W | op Sneakershop.nl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87629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900000</xdr:colOff>
      <xdr:row>40</xdr:row>
      <xdr:rowOff>900000</xdr:rowOff>
    </xdr:to>
    <xdr:pic>
      <xdr:nvPicPr>
        <xdr:cNvPr id="42" name="Afbeelding 41" descr="Eastpak Padded pak'r Padded pak'r (154 midnight) - Van Beek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97764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1350000</xdr:colOff>
      <xdr:row>41</xdr:row>
      <xdr:rowOff>900000</xdr:rowOff>
    </xdr:to>
    <xdr:pic>
      <xdr:nvPicPr>
        <xdr:cNvPr id="43" name="Afbeelding 42" descr="Eastpak Padded Pak'r | ES620-976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40789860"/>
          <a:ext cx="135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1350000</xdr:colOff>
      <xdr:row>42</xdr:row>
      <xdr:rowOff>900000</xdr:rowOff>
    </xdr:to>
    <xdr:pic>
      <xdr:nvPicPr>
        <xdr:cNvPr id="44" name="Afbeelding 43" descr="Eastpak Shoulderbag Stanley (Colored Stripe) | K204-465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41803320"/>
          <a:ext cx="135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1350000</xdr:colOff>
      <xdr:row>43</xdr:row>
      <xdr:rowOff>900000</xdr:rowOff>
    </xdr:to>
    <xdr:pic>
      <xdr:nvPicPr>
        <xdr:cNvPr id="45" name="Afbeelding 44" descr="Eastpak Padded Pak'r EK620 59C | op Sneakershop.nl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42816780"/>
          <a:ext cx="135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604496</xdr:colOff>
      <xdr:row>44</xdr:row>
      <xdr:rowOff>900000</xdr:rowOff>
    </xdr:to>
    <xdr:pic>
      <xdr:nvPicPr>
        <xdr:cNvPr id="46" name="Afbeelding 45" descr="Eastpak Padded Pak'r (So Not Yesterday Purple) | EK620 60C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43830240"/>
          <a:ext cx="604496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1350000</xdr:colOff>
      <xdr:row>45</xdr:row>
      <xdr:rowOff>900000</xdr:rowOff>
    </xdr:to>
    <xdr:pic>
      <xdr:nvPicPr>
        <xdr:cNvPr id="47" name="Afbeelding 46" descr="Eastpak Padded Pak'r (Felt Orange) | K620-742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44843700"/>
          <a:ext cx="135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1350000</xdr:colOff>
      <xdr:row>46</xdr:row>
      <xdr:rowOff>900000</xdr:rowOff>
    </xdr:to>
    <xdr:pic>
      <xdr:nvPicPr>
        <xdr:cNvPr id="48" name="Afbeelding 47" descr="Eastpak Flaky (Psycho Pink) | EK793-22E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45857160"/>
          <a:ext cx="135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900000</xdr:colOff>
      <xdr:row>47</xdr:row>
      <xdr:rowOff>900000</xdr:rowOff>
    </xdr:to>
    <xdr:pic>
      <xdr:nvPicPr>
        <xdr:cNvPr id="49" name="Afbeelding 48" descr="Eastpak Out Of Office EK767 154 | op Sneakershop.nl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4687062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900000</xdr:colOff>
      <xdr:row>48</xdr:row>
      <xdr:rowOff>900000</xdr:rowOff>
    </xdr:to>
    <xdr:pic>
      <xdr:nvPicPr>
        <xdr:cNvPr id="50" name="Afbeelding 49" descr="Eastpak Out Of Office EK767 77H | op Sneakershop.nl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4788408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900000</xdr:colOff>
      <xdr:row>49</xdr:row>
      <xdr:rowOff>900000</xdr:rowOff>
    </xdr:to>
    <xdr:pic>
      <xdr:nvPicPr>
        <xdr:cNvPr id="51" name="Afbeelding 50" descr="Eastpak kopen? Eastpak Padded Pak'r EK620 68I | koop je bij ...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488975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900000</xdr:colOff>
      <xdr:row>50</xdr:row>
      <xdr:rowOff>900000</xdr:rowOff>
    </xdr:to>
    <xdr:pic>
      <xdr:nvPicPr>
        <xdr:cNvPr id="52" name="Afbeelding 51" descr="Eastpak Padded Dok'r EK898 363 | op Sneakershop.nl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499110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900000</xdr:colOff>
      <xdr:row>51</xdr:row>
      <xdr:rowOff>900000</xdr:rowOff>
    </xdr:to>
    <xdr:pic>
      <xdr:nvPicPr>
        <xdr:cNvPr id="53" name="Afbeelding 52" descr="Eastpak kopen? Eastpak Back To Work Black Denim EK936 77H | koop ...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5092446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638400</xdr:colOff>
      <xdr:row>52</xdr:row>
      <xdr:rowOff>900000</xdr:rowOff>
    </xdr:to>
    <xdr:pic>
      <xdr:nvPicPr>
        <xdr:cNvPr id="54" name="Afbeelding 53" descr="bol.com | Eastpak Padded Pak'R Rugzak - Duo Dots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51937920"/>
          <a:ext cx="6384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900000</xdr:colOff>
      <xdr:row>53</xdr:row>
      <xdr:rowOff>900000</xdr:rowOff>
    </xdr:to>
    <xdr:pic>
      <xdr:nvPicPr>
        <xdr:cNvPr id="55" name="Afbeelding 54" descr="Eastpak kopen? Eastpak Out Of Office EK767 47T | koop je bij ...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5295138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900000</xdr:colOff>
      <xdr:row>54</xdr:row>
      <xdr:rowOff>900000</xdr:rowOff>
    </xdr:to>
    <xdr:pic>
      <xdr:nvPicPr>
        <xdr:cNvPr id="56" name="Afbeelding 55" descr="Eastpak kopen? Eastpak Padded Doubl'r EK92C 22S | koop je bij ...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539648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900000</xdr:colOff>
      <xdr:row>55</xdr:row>
      <xdr:rowOff>900000</xdr:rowOff>
    </xdr:to>
    <xdr:pic>
      <xdr:nvPicPr>
        <xdr:cNvPr id="57" name="Afbeelding 56" descr="Eastpak kopen? Eastpak Out Of Office EK767 181 | koop je bij ...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549783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900000</xdr:colOff>
      <xdr:row>56</xdr:row>
      <xdr:rowOff>900000</xdr:rowOff>
    </xdr:to>
    <xdr:pic>
      <xdr:nvPicPr>
        <xdr:cNvPr id="58" name="Afbeelding 57" descr="Eastpak kopen? Eastpak Out Of Office EK767 27T | koop je bij ...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5599176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900000</xdr:colOff>
      <xdr:row>57</xdr:row>
      <xdr:rowOff>900000</xdr:rowOff>
    </xdr:to>
    <xdr:pic>
      <xdr:nvPicPr>
        <xdr:cNvPr id="59" name="Afbeelding 58" descr="Eastpak kopen? Eastpak Back To Work Camo EK936 181 | koop je bij ...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5700522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900000</xdr:colOff>
      <xdr:row>58</xdr:row>
      <xdr:rowOff>900000</xdr:rowOff>
    </xdr:to>
    <xdr:pic>
      <xdr:nvPicPr>
        <xdr:cNvPr id="60" name="Afbeelding 59" descr="Eastpak kopen? Eastpak Austin EK47B 39T | koop je bij Gabberwear.nl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5801868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900000</xdr:colOff>
      <xdr:row>59</xdr:row>
      <xdr:rowOff>900000</xdr:rowOff>
    </xdr:to>
    <xdr:pic>
      <xdr:nvPicPr>
        <xdr:cNvPr id="61" name="Afbeelding 60" descr="Eastpak Austin EK47B 37T | op Sneakershop.nl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590321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900000</xdr:colOff>
      <xdr:row>60</xdr:row>
      <xdr:rowOff>900000</xdr:rowOff>
    </xdr:to>
    <xdr:pic>
      <xdr:nvPicPr>
        <xdr:cNvPr id="62" name="Afbeelding 61" descr="Eastpak kopen? Eastpak Back To Work Noisy Navy EK936 30T | koop je ...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600456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900000</xdr:colOff>
      <xdr:row>61</xdr:row>
      <xdr:rowOff>900000</xdr:rowOff>
    </xdr:to>
    <xdr:pic>
      <xdr:nvPicPr>
        <xdr:cNvPr id="63" name="Afbeelding 62" descr="Eastpak kopen? Eastpak Out Of Office EK767 41U | koop je bij ...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6105906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900000</xdr:colOff>
      <xdr:row>62</xdr:row>
      <xdr:rowOff>900000</xdr:rowOff>
    </xdr:to>
    <xdr:pic>
      <xdr:nvPicPr>
        <xdr:cNvPr id="64" name="Afbeelding 63" descr="Eastpak kopen? Eastpak Wyoming EK811 73T | koop je bij Gabberwear.nl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6207252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900000</xdr:colOff>
      <xdr:row>63</xdr:row>
      <xdr:rowOff>900000</xdr:rowOff>
    </xdr:to>
    <xdr:pic>
      <xdr:nvPicPr>
        <xdr:cNvPr id="65" name="Afbeelding 64" descr="Eastpak Springer Heuptas Surf Summer EK074 91V | op Sneakershop.nl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6308598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900000</xdr:colOff>
      <xdr:row>64</xdr:row>
      <xdr:rowOff>900000</xdr:rowOff>
    </xdr:to>
    <xdr:pic>
      <xdr:nvPicPr>
        <xdr:cNvPr id="66" name="Afbeelding 65" descr="Eastpak kopen? Eastpak Padded Pak'r Mini Cocktail EK620 83V | koop ...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640994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900000</xdr:colOff>
      <xdr:row>65</xdr:row>
      <xdr:rowOff>900000</xdr:rowOff>
    </xdr:to>
    <xdr:pic>
      <xdr:nvPicPr>
        <xdr:cNvPr id="67" name="Afbeelding 66" descr="Eastpak kopen? Eastpak Out Of Office EK767 88V | koop je bij ...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651129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900000</xdr:colOff>
      <xdr:row>66</xdr:row>
      <xdr:rowOff>900000</xdr:rowOff>
    </xdr:to>
    <xdr:pic>
      <xdr:nvPicPr>
        <xdr:cNvPr id="68" name="Afbeelding 67" descr="Eastpak kopen? Eastpak Padded Pak'r Bugged Grey EK620 29W | koop ...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6612636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900000</xdr:colOff>
      <xdr:row>67</xdr:row>
      <xdr:rowOff>900000</xdr:rowOff>
    </xdr:to>
    <xdr:pic>
      <xdr:nvPicPr>
        <xdr:cNvPr id="69" name="Afbeelding 68" descr="Eastpak kopen? Eastpak Padded Pak'r Bugged Light EK620 28W | koop ...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6713982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900000</xdr:colOff>
      <xdr:row>68</xdr:row>
      <xdr:rowOff>900000</xdr:rowOff>
    </xdr:to>
    <xdr:pic>
      <xdr:nvPicPr>
        <xdr:cNvPr id="70" name="Afbeelding 69" descr="Eastpak Springer Heuptas Terro Marshmellow EK074 25W | op ...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6815328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900000</xdr:colOff>
      <xdr:row>69</xdr:row>
      <xdr:rowOff>900000</xdr:rowOff>
    </xdr:to>
    <xdr:pic>
      <xdr:nvPicPr>
        <xdr:cNvPr id="71" name="Afbeelding 70" descr="Eastpak kopen? Eastpak Springer Heuptas Tropical Summer EK074 90V ...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691667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900000</xdr:colOff>
      <xdr:row>70</xdr:row>
      <xdr:rowOff>900000</xdr:rowOff>
    </xdr:to>
    <xdr:pic>
      <xdr:nvPicPr>
        <xdr:cNvPr id="72" name="Afbeelding 71" descr="Eastpak kopen? Eastpak Springer Heuptas Marshmallow Terry EK074 ...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701802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900000</xdr:colOff>
      <xdr:row>71</xdr:row>
      <xdr:rowOff>900000</xdr:rowOff>
    </xdr:to>
    <xdr:pic>
      <xdr:nvPicPr>
        <xdr:cNvPr id="73" name="Afbeelding 72" descr="Eastpak kopen? Eastpak Springer Heuptas Cloud Terry EK074 46W ...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7119366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900000</xdr:colOff>
      <xdr:row>72</xdr:row>
      <xdr:rowOff>900000</xdr:rowOff>
    </xdr:to>
    <xdr:pic>
      <xdr:nvPicPr>
        <xdr:cNvPr id="74" name="Afbeelding 73" descr="Eastpak kopen? Eastpak Padded Pak'r River Blue EK620 20W | koop je ...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7220712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900000</xdr:colOff>
      <xdr:row>73</xdr:row>
      <xdr:rowOff>900000</xdr:rowOff>
    </xdr:to>
    <xdr:pic>
      <xdr:nvPicPr>
        <xdr:cNvPr id="75" name="Afbeelding 74" descr="Eastpak kopen? Eastpak Out Of Office Bugged Grey EK767 29W | koop ...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7322058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900000</xdr:colOff>
      <xdr:row>74</xdr:row>
      <xdr:rowOff>900000</xdr:rowOff>
    </xdr:to>
    <xdr:pic>
      <xdr:nvPicPr>
        <xdr:cNvPr id="76" name="Afbeelding 75" descr="Eastpak Compact Triple Denim EK77D 26W | op Sneakershop.nl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742340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95"/>
  <sheetViews>
    <sheetView tabSelected="1" workbookViewId="0">
      <pane ySplit="1" topLeftCell="A2" activePane="bottomLeft" state="frozen"/>
      <selection activeCell="D1" sqref="D1"/>
      <selection pane="bottomLeft" activeCell="M97" sqref="M97"/>
    </sheetView>
  </sheetViews>
  <sheetFormatPr defaultRowHeight="20.25" customHeight="1" x14ac:dyDescent="0.3"/>
  <cols>
    <col min="1" max="2" width="27.44140625" style="7" customWidth="1"/>
    <col min="3" max="3" width="35.33203125" customWidth="1"/>
    <col min="4" max="4" width="7.44140625" bestFit="1" customWidth="1"/>
    <col min="8" max="8" width="13.5546875" customWidth="1"/>
    <col min="9" max="9" width="36.5546875" customWidth="1"/>
    <col min="11" max="11" width="14.5546875" customWidth="1"/>
    <col min="14" max="14" width="14.109375" style="5" bestFit="1" customWidth="1"/>
    <col min="15" max="15" width="12.33203125" customWidth="1"/>
    <col min="16" max="16" width="15.5546875" style="6" customWidth="1"/>
  </cols>
  <sheetData>
    <row r="1" spans="1:16" ht="20.25" customHeight="1" thickBot="1" x14ac:dyDescent="0.35">
      <c r="A1" s="7" t="s">
        <v>193</v>
      </c>
      <c r="B1" s="7" t="s">
        <v>206</v>
      </c>
      <c r="C1" t="s">
        <v>195</v>
      </c>
      <c r="D1" t="s">
        <v>194</v>
      </c>
      <c r="E1" t="s">
        <v>196</v>
      </c>
      <c r="F1" t="s">
        <v>275</v>
      </c>
      <c r="G1" t="s">
        <v>197</v>
      </c>
      <c r="H1" t="s">
        <v>198</v>
      </c>
      <c r="I1" t="s">
        <v>199</v>
      </c>
      <c r="J1" t="s">
        <v>200</v>
      </c>
      <c r="K1" t="s">
        <v>201</v>
      </c>
      <c r="L1" t="s">
        <v>202</v>
      </c>
      <c r="M1" t="s">
        <v>203</v>
      </c>
      <c r="N1" s="5" t="s">
        <v>204</v>
      </c>
      <c r="O1" t="s">
        <v>276</v>
      </c>
      <c r="P1" s="6" t="s">
        <v>205</v>
      </c>
    </row>
    <row r="2" spans="1:16" ht="79.95" customHeight="1" thickBot="1" x14ac:dyDescent="0.35">
      <c r="A2" s="1" t="s">
        <v>207</v>
      </c>
      <c r="B2"/>
      <c r="C2" s="2" t="s">
        <v>49</v>
      </c>
      <c r="D2" s="2" t="s">
        <v>10</v>
      </c>
      <c r="E2" s="13">
        <v>49.95</v>
      </c>
      <c r="F2" s="13">
        <f>E2/2.2*0.7</f>
        <v>15.893181818181816</v>
      </c>
      <c r="G2" s="3" t="s">
        <v>7</v>
      </c>
      <c r="H2" s="1" t="s">
        <v>23</v>
      </c>
      <c r="I2" s="2" t="s">
        <v>48</v>
      </c>
      <c r="J2" s="3">
        <v>22</v>
      </c>
      <c r="K2" s="2" t="s">
        <v>13</v>
      </c>
      <c r="L2" s="2" t="s">
        <v>1</v>
      </c>
      <c r="M2" s="2" t="s">
        <v>15</v>
      </c>
      <c r="N2" s="4">
        <v>5415006810129</v>
      </c>
      <c r="O2" s="14">
        <f>F2*J2</f>
        <v>349.65</v>
      </c>
      <c r="P2" s="6">
        <f t="shared" ref="P2:P33" si="0">SUM(E2*J2)</f>
        <v>1098.9000000000001</v>
      </c>
    </row>
    <row r="3" spans="1:16" ht="79.95" customHeight="1" thickBot="1" x14ac:dyDescent="0.35">
      <c r="A3" s="1" t="s">
        <v>208</v>
      </c>
      <c r="B3"/>
      <c r="C3" s="2" t="s">
        <v>41</v>
      </c>
      <c r="D3" s="2" t="s">
        <v>10</v>
      </c>
      <c r="E3" s="3">
        <v>49.95</v>
      </c>
      <c r="F3" s="13">
        <f t="shared" ref="F3:F66" si="1">E3/2.2*0.7</f>
        <v>15.893181818181816</v>
      </c>
      <c r="G3" s="3" t="s">
        <v>7</v>
      </c>
      <c r="H3" s="1" t="s">
        <v>6</v>
      </c>
      <c r="I3" s="2" t="s">
        <v>42</v>
      </c>
      <c r="J3" s="3">
        <v>20</v>
      </c>
      <c r="K3" s="2" t="s">
        <v>13</v>
      </c>
      <c r="L3" s="2" t="s">
        <v>1</v>
      </c>
      <c r="M3" s="2" t="s">
        <v>15</v>
      </c>
      <c r="N3" s="4">
        <v>5415006810297</v>
      </c>
      <c r="O3" s="14">
        <f t="shared" ref="O3:O66" si="2">F3*J3</f>
        <v>317.86363636363632</v>
      </c>
      <c r="P3" s="6">
        <f t="shared" si="0"/>
        <v>999</v>
      </c>
    </row>
    <row r="4" spans="1:16" ht="79.95" customHeight="1" thickBot="1" x14ac:dyDescent="0.35">
      <c r="A4" s="8" t="s">
        <v>209</v>
      </c>
      <c r="B4"/>
      <c r="C4" s="2" t="s">
        <v>9</v>
      </c>
      <c r="D4" s="2" t="s">
        <v>10</v>
      </c>
      <c r="E4" s="3">
        <v>49.95</v>
      </c>
      <c r="F4" s="13">
        <f t="shared" si="1"/>
        <v>15.893181818181816</v>
      </c>
      <c r="G4" s="3" t="s">
        <v>7</v>
      </c>
      <c r="H4" s="1" t="s">
        <v>63</v>
      </c>
      <c r="I4" s="2" t="s">
        <v>40</v>
      </c>
      <c r="J4" s="3">
        <v>5</v>
      </c>
      <c r="K4" s="2" t="s">
        <v>13</v>
      </c>
      <c r="L4" s="2" t="s">
        <v>67</v>
      </c>
      <c r="M4" s="2" t="s">
        <v>15</v>
      </c>
      <c r="N4" s="4">
        <v>5414973907603</v>
      </c>
      <c r="O4" s="14">
        <f t="shared" si="2"/>
        <v>79.465909090909079</v>
      </c>
      <c r="P4" s="6">
        <f t="shared" si="0"/>
        <v>249.75</v>
      </c>
    </row>
    <row r="5" spans="1:16" ht="79.95" customHeight="1" thickBot="1" x14ac:dyDescent="0.35">
      <c r="A5" s="8" t="s">
        <v>210</v>
      </c>
      <c r="B5"/>
      <c r="C5" s="2" t="s">
        <v>80</v>
      </c>
      <c r="D5" s="2" t="s">
        <v>10</v>
      </c>
      <c r="E5" s="3">
        <v>59.95</v>
      </c>
      <c r="F5" s="13">
        <f t="shared" si="1"/>
        <v>19.074999999999999</v>
      </c>
      <c r="G5" s="3" t="s">
        <v>7</v>
      </c>
      <c r="H5" s="1" t="s">
        <v>63</v>
      </c>
      <c r="I5" s="2" t="s">
        <v>19</v>
      </c>
      <c r="J5" s="3">
        <v>5</v>
      </c>
      <c r="K5" s="2" t="s">
        <v>13</v>
      </c>
      <c r="L5" s="2" t="s">
        <v>1</v>
      </c>
      <c r="M5" s="2" t="s">
        <v>15</v>
      </c>
      <c r="N5" s="4">
        <v>5414709194864</v>
      </c>
      <c r="O5" s="14">
        <f t="shared" si="2"/>
        <v>95.375</v>
      </c>
      <c r="P5" s="6">
        <f t="shared" si="0"/>
        <v>299.75</v>
      </c>
    </row>
    <row r="6" spans="1:16" ht="79.95" customHeight="1" thickBot="1" x14ac:dyDescent="0.35">
      <c r="A6" s="8" t="s">
        <v>211</v>
      </c>
      <c r="B6"/>
      <c r="C6" s="2" t="s">
        <v>80</v>
      </c>
      <c r="D6" s="2" t="s">
        <v>10</v>
      </c>
      <c r="E6" s="3">
        <v>59.95</v>
      </c>
      <c r="F6" s="13">
        <f t="shared" si="1"/>
        <v>19.074999999999999</v>
      </c>
      <c r="G6" s="3" t="s">
        <v>7</v>
      </c>
      <c r="H6" s="1" t="s">
        <v>92</v>
      </c>
      <c r="I6" s="2" t="s">
        <v>84</v>
      </c>
      <c r="J6" s="3">
        <v>5</v>
      </c>
      <c r="K6" s="2" t="s">
        <v>13</v>
      </c>
      <c r="L6" s="2" t="s">
        <v>1</v>
      </c>
      <c r="M6" s="2" t="s">
        <v>15</v>
      </c>
      <c r="N6" s="4">
        <v>5415147138397</v>
      </c>
      <c r="O6" s="14">
        <f t="shared" si="2"/>
        <v>95.375</v>
      </c>
      <c r="P6" s="6">
        <f t="shared" si="0"/>
        <v>299.75</v>
      </c>
    </row>
    <row r="7" spans="1:16" ht="79.95" customHeight="1" thickBot="1" x14ac:dyDescent="0.35">
      <c r="A7" s="8" t="s">
        <v>212</v>
      </c>
      <c r="B7"/>
      <c r="C7" s="2" t="s">
        <v>140</v>
      </c>
      <c r="D7" s="2" t="s">
        <v>10</v>
      </c>
      <c r="E7" s="3">
        <v>59.95</v>
      </c>
      <c r="F7" s="13">
        <f t="shared" si="1"/>
        <v>19.074999999999999</v>
      </c>
      <c r="G7" s="3" t="s">
        <v>7</v>
      </c>
      <c r="H7" s="1" t="s">
        <v>5</v>
      </c>
      <c r="I7" s="2" t="s">
        <v>141</v>
      </c>
      <c r="J7" s="3">
        <v>5</v>
      </c>
      <c r="K7" s="2" t="s">
        <v>13</v>
      </c>
      <c r="L7" s="2" t="s">
        <v>1</v>
      </c>
      <c r="M7" s="2" t="s">
        <v>15</v>
      </c>
      <c r="N7" s="4">
        <v>5400806663679</v>
      </c>
      <c r="O7" s="14">
        <f t="shared" si="2"/>
        <v>95.375</v>
      </c>
      <c r="P7" s="6">
        <f t="shared" si="0"/>
        <v>299.75</v>
      </c>
    </row>
    <row r="8" spans="1:16" ht="79.95" customHeight="1" thickBot="1" x14ac:dyDescent="0.35">
      <c r="A8" s="1" t="s">
        <v>213</v>
      </c>
      <c r="B8"/>
      <c r="C8" s="2" t="s">
        <v>9</v>
      </c>
      <c r="D8" s="2" t="s">
        <v>10</v>
      </c>
      <c r="E8" s="3">
        <v>49.95</v>
      </c>
      <c r="F8" s="13">
        <f t="shared" si="1"/>
        <v>15.893181818181816</v>
      </c>
      <c r="G8" s="3" t="s">
        <v>7</v>
      </c>
      <c r="H8" s="1" t="s">
        <v>50</v>
      </c>
      <c r="I8" s="2" t="s">
        <v>51</v>
      </c>
      <c r="J8" s="3">
        <v>4</v>
      </c>
      <c r="K8" s="2" t="s">
        <v>13</v>
      </c>
      <c r="L8" s="2" t="s">
        <v>1</v>
      </c>
      <c r="M8" s="2" t="s">
        <v>15</v>
      </c>
      <c r="N8" s="4">
        <v>5415006810112</v>
      </c>
      <c r="O8" s="14">
        <f t="shared" si="2"/>
        <v>63.572727272727263</v>
      </c>
      <c r="P8" s="6">
        <f t="shared" si="0"/>
        <v>199.8</v>
      </c>
    </row>
    <row r="9" spans="1:16" ht="79.95" customHeight="1" thickBot="1" x14ac:dyDescent="0.35">
      <c r="A9" s="1" t="s">
        <v>214</v>
      </c>
      <c r="B9"/>
      <c r="C9" s="2" t="s">
        <v>74</v>
      </c>
      <c r="D9" s="2" t="s">
        <v>10</v>
      </c>
      <c r="E9" s="3">
        <v>19.95</v>
      </c>
      <c r="F9" s="13">
        <f t="shared" si="1"/>
        <v>6.3477272727272709</v>
      </c>
      <c r="G9" s="3" t="s">
        <v>7</v>
      </c>
      <c r="H9" s="1" t="s">
        <v>54</v>
      </c>
      <c r="I9" s="2" t="s">
        <v>75</v>
      </c>
      <c r="J9" s="3">
        <v>4</v>
      </c>
      <c r="K9" s="2" t="s">
        <v>13</v>
      </c>
      <c r="L9" s="2" t="s">
        <v>14</v>
      </c>
      <c r="M9" s="2" t="s">
        <v>15</v>
      </c>
      <c r="N9" s="4">
        <v>5415006810921</v>
      </c>
      <c r="O9" s="14">
        <f t="shared" si="2"/>
        <v>25.390909090909084</v>
      </c>
      <c r="P9" s="6">
        <f t="shared" si="0"/>
        <v>79.8</v>
      </c>
    </row>
    <row r="10" spans="1:16" ht="79.95" customHeight="1" thickBot="1" x14ac:dyDescent="0.35">
      <c r="A10" s="1" t="s">
        <v>215</v>
      </c>
      <c r="B10"/>
      <c r="C10" s="2" t="s">
        <v>83</v>
      </c>
      <c r="D10" s="2" t="s">
        <v>10</v>
      </c>
      <c r="E10" s="3">
        <v>49.95</v>
      </c>
      <c r="F10" s="13">
        <f t="shared" si="1"/>
        <v>15.893181818181816</v>
      </c>
      <c r="G10" s="3" t="s">
        <v>7</v>
      </c>
      <c r="H10" s="1" t="s">
        <v>77</v>
      </c>
      <c r="I10" s="2" t="s">
        <v>84</v>
      </c>
      <c r="J10" s="3">
        <v>4</v>
      </c>
      <c r="K10" s="2" t="s">
        <v>13</v>
      </c>
      <c r="L10" s="2" t="s">
        <v>14</v>
      </c>
      <c r="M10" s="2" t="s">
        <v>15</v>
      </c>
      <c r="N10" s="4">
        <v>5415101992430</v>
      </c>
      <c r="O10" s="14">
        <f t="shared" si="2"/>
        <v>63.572727272727263</v>
      </c>
      <c r="P10" s="6">
        <f t="shared" si="0"/>
        <v>199.8</v>
      </c>
    </row>
    <row r="11" spans="1:16" ht="79.95" customHeight="1" thickBot="1" x14ac:dyDescent="0.35">
      <c r="A11" s="1" t="s">
        <v>216</v>
      </c>
      <c r="B11"/>
      <c r="C11" s="2" t="s">
        <v>97</v>
      </c>
      <c r="D11" s="2" t="s">
        <v>10</v>
      </c>
      <c r="E11" s="3">
        <v>54.95</v>
      </c>
      <c r="F11" s="13">
        <f t="shared" si="1"/>
        <v>17.484090909090906</v>
      </c>
      <c r="G11" s="3" t="s">
        <v>7</v>
      </c>
      <c r="H11" s="1" t="s">
        <v>37</v>
      </c>
      <c r="I11" s="2" t="s">
        <v>81</v>
      </c>
      <c r="J11" s="3">
        <v>4</v>
      </c>
      <c r="K11" s="2" t="s">
        <v>13</v>
      </c>
      <c r="L11" s="2" t="s">
        <v>14</v>
      </c>
      <c r="M11" s="2" t="s">
        <v>15</v>
      </c>
      <c r="N11" s="4">
        <v>5415320548357</v>
      </c>
      <c r="O11" s="14">
        <f t="shared" si="2"/>
        <v>69.936363636363623</v>
      </c>
      <c r="P11" s="6">
        <f t="shared" si="0"/>
        <v>219.8</v>
      </c>
    </row>
    <row r="12" spans="1:16" ht="79.95" customHeight="1" thickBot="1" x14ac:dyDescent="0.35">
      <c r="A12" s="1" t="s">
        <v>217</v>
      </c>
      <c r="B12"/>
      <c r="C12" s="2" t="s">
        <v>98</v>
      </c>
      <c r="D12" s="2" t="s">
        <v>10</v>
      </c>
      <c r="E12" s="3">
        <v>69.95</v>
      </c>
      <c r="F12" s="13">
        <f t="shared" si="1"/>
        <v>22.256818181818179</v>
      </c>
      <c r="G12" s="3" t="s">
        <v>7</v>
      </c>
      <c r="H12" s="1" t="s">
        <v>63</v>
      </c>
      <c r="I12" s="2" t="s">
        <v>19</v>
      </c>
      <c r="J12" s="3">
        <v>4</v>
      </c>
      <c r="K12" s="2" t="s">
        <v>13</v>
      </c>
      <c r="L12" s="2" t="s">
        <v>14</v>
      </c>
      <c r="M12" s="2" t="s">
        <v>15</v>
      </c>
      <c r="N12" s="4">
        <v>5415187698615</v>
      </c>
      <c r="O12" s="14">
        <f t="shared" si="2"/>
        <v>89.027272727272717</v>
      </c>
      <c r="P12" s="6">
        <f t="shared" si="0"/>
        <v>279.8</v>
      </c>
    </row>
    <row r="13" spans="1:16" ht="79.95" customHeight="1" thickBot="1" x14ac:dyDescent="0.35">
      <c r="A13" s="1" t="s">
        <v>218</v>
      </c>
      <c r="B13"/>
      <c r="C13" s="2" t="s">
        <v>152</v>
      </c>
      <c r="D13" s="2" t="s">
        <v>10</v>
      </c>
      <c r="E13" s="3">
        <v>49.95</v>
      </c>
      <c r="F13" s="13">
        <f t="shared" si="1"/>
        <v>15.893181818181816</v>
      </c>
      <c r="G13" s="3" t="s">
        <v>7</v>
      </c>
      <c r="H13" s="1" t="s">
        <v>4</v>
      </c>
      <c r="I13" s="2" t="s">
        <v>133</v>
      </c>
      <c r="J13" s="3">
        <v>4</v>
      </c>
      <c r="K13" s="2" t="s">
        <v>13</v>
      </c>
      <c r="L13" s="2" t="s">
        <v>20</v>
      </c>
      <c r="M13" s="2" t="s">
        <v>15</v>
      </c>
      <c r="N13" s="4">
        <v>5400806663716</v>
      </c>
      <c r="O13" s="14">
        <f t="shared" si="2"/>
        <v>63.572727272727263</v>
      </c>
      <c r="P13" s="6">
        <f t="shared" si="0"/>
        <v>199.8</v>
      </c>
    </row>
    <row r="14" spans="1:16" ht="79.95" customHeight="1" thickBot="1" x14ac:dyDescent="0.35">
      <c r="A14" s="8" t="s">
        <v>219</v>
      </c>
      <c r="B14"/>
      <c r="C14" s="2" t="s">
        <v>43</v>
      </c>
      <c r="D14" s="2" t="s">
        <v>10</v>
      </c>
      <c r="E14" s="3">
        <v>49.95</v>
      </c>
      <c r="F14" s="13">
        <f t="shared" si="1"/>
        <v>15.893181818181816</v>
      </c>
      <c r="G14" s="3" t="s">
        <v>7</v>
      </c>
      <c r="H14" s="1" t="s">
        <v>44</v>
      </c>
      <c r="I14" s="2" t="s">
        <v>45</v>
      </c>
      <c r="J14" s="3">
        <v>3</v>
      </c>
      <c r="K14" s="2" t="s">
        <v>13</v>
      </c>
      <c r="L14" s="2" t="s">
        <v>1</v>
      </c>
      <c r="M14" s="2" t="s">
        <v>15</v>
      </c>
      <c r="N14" s="4">
        <v>5415006810280</v>
      </c>
      <c r="O14" s="14">
        <f t="shared" si="2"/>
        <v>47.679545454545448</v>
      </c>
      <c r="P14" s="6">
        <f t="shared" si="0"/>
        <v>149.85000000000002</v>
      </c>
    </row>
    <row r="15" spans="1:16" ht="79.95" customHeight="1" thickBot="1" x14ac:dyDescent="0.35">
      <c r="A15" s="8" t="s">
        <v>220</v>
      </c>
      <c r="B15"/>
      <c r="C15" s="2" t="s">
        <v>46</v>
      </c>
      <c r="D15" s="2" t="s">
        <v>10</v>
      </c>
      <c r="E15" s="3">
        <v>49.95</v>
      </c>
      <c r="F15" s="13">
        <f t="shared" si="1"/>
        <v>15.893181818181816</v>
      </c>
      <c r="G15" s="3" t="s">
        <v>7</v>
      </c>
      <c r="H15" s="1" t="s">
        <v>47</v>
      </c>
      <c r="I15" s="2" t="s">
        <v>48</v>
      </c>
      <c r="J15" s="3">
        <v>3</v>
      </c>
      <c r="K15" s="2" t="s">
        <v>13</v>
      </c>
      <c r="L15" s="2" t="s">
        <v>1</v>
      </c>
      <c r="M15" s="2" t="s">
        <v>15</v>
      </c>
      <c r="N15" s="4">
        <v>5415006810143</v>
      </c>
      <c r="O15" s="14">
        <f t="shared" si="2"/>
        <v>47.679545454545448</v>
      </c>
      <c r="P15" s="6">
        <f t="shared" si="0"/>
        <v>149.85000000000002</v>
      </c>
    </row>
    <row r="16" spans="1:16" ht="79.95" customHeight="1" thickBot="1" x14ac:dyDescent="0.35">
      <c r="A16" s="8" t="s">
        <v>221</v>
      </c>
      <c r="B16"/>
      <c r="C16" s="2" t="s">
        <v>58</v>
      </c>
      <c r="D16" s="2" t="s">
        <v>10</v>
      </c>
      <c r="E16" s="3">
        <v>49.95</v>
      </c>
      <c r="F16" s="13">
        <f t="shared" si="1"/>
        <v>15.893181818181816</v>
      </c>
      <c r="G16" s="3" t="s">
        <v>7</v>
      </c>
      <c r="H16" s="1" t="s">
        <v>36</v>
      </c>
      <c r="I16" s="2" t="s">
        <v>59</v>
      </c>
      <c r="J16" s="3">
        <v>3</v>
      </c>
      <c r="K16" s="2" t="s">
        <v>13</v>
      </c>
      <c r="L16" s="2" t="s">
        <v>1</v>
      </c>
      <c r="M16" s="2" t="s">
        <v>15</v>
      </c>
      <c r="N16" s="4">
        <v>5415101144143</v>
      </c>
      <c r="O16" s="14">
        <f t="shared" si="2"/>
        <v>47.679545454545448</v>
      </c>
      <c r="P16" s="6">
        <f t="shared" si="0"/>
        <v>149.85000000000002</v>
      </c>
    </row>
    <row r="17" spans="1:16" ht="79.95" customHeight="1" thickBot="1" x14ac:dyDescent="0.35">
      <c r="A17" s="8" t="s">
        <v>222</v>
      </c>
      <c r="B17"/>
      <c r="C17" s="2" t="s">
        <v>85</v>
      </c>
      <c r="D17" s="2" t="s">
        <v>10</v>
      </c>
      <c r="E17" s="3">
        <v>29.95</v>
      </c>
      <c r="F17" s="13">
        <f t="shared" si="1"/>
        <v>9.5295454545454525</v>
      </c>
      <c r="G17" s="3" t="s">
        <v>7</v>
      </c>
      <c r="H17" s="1" t="s">
        <v>86</v>
      </c>
      <c r="I17" s="2" t="s">
        <v>87</v>
      </c>
      <c r="J17" s="3">
        <v>3</v>
      </c>
      <c r="K17" s="2" t="s">
        <v>13</v>
      </c>
      <c r="L17" s="2" t="s">
        <v>22</v>
      </c>
      <c r="M17" s="2" t="s">
        <v>15</v>
      </c>
      <c r="N17" s="4">
        <v>5415218637545</v>
      </c>
      <c r="O17" s="14">
        <f t="shared" si="2"/>
        <v>28.588636363636358</v>
      </c>
      <c r="P17" s="6">
        <f t="shared" si="0"/>
        <v>89.85</v>
      </c>
    </row>
    <row r="18" spans="1:16" ht="79.95" customHeight="1" thickBot="1" x14ac:dyDescent="0.35">
      <c r="A18" s="8" t="s">
        <v>223</v>
      </c>
      <c r="B18"/>
      <c r="C18" s="2" t="s">
        <v>100</v>
      </c>
      <c r="D18" s="2" t="s">
        <v>10</v>
      </c>
      <c r="E18" s="3">
        <v>69.95</v>
      </c>
      <c r="F18" s="13">
        <f t="shared" si="1"/>
        <v>22.256818181818179</v>
      </c>
      <c r="G18" s="3" t="s">
        <v>7</v>
      </c>
      <c r="H18" s="1" t="s">
        <v>101</v>
      </c>
      <c r="I18" s="2" t="s">
        <v>84</v>
      </c>
      <c r="J18" s="3">
        <v>3</v>
      </c>
      <c r="K18" s="2" t="s">
        <v>13</v>
      </c>
      <c r="L18" s="2" t="s">
        <v>14</v>
      </c>
      <c r="M18" s="2" t="s">
        <v>15</v>
      </c>
      <c r="N18" s="4">
        <v>5415187698660</v>
      </c>
      <c r="O18" s="14">
        <f t="shared" si="2"/>
        <v>66.770454545454541</v>
      </c>
      <c r="P18" s="6">
        <f t="shared" si="0"/>
        <v>209.85000000000002</v>
      </c>
    </row>
    <row r="19" spans="1:16" ht="79.95" customHeight="1" thickBot="1" x14ac:dyDescent="0.35">
      <c r="A19" s="8" t="s">
        <v>224</v>
      </c>
      <c r="B19"/>
      <c r="C19" s="2" t="s">
        <v>132</v>
      </c>
      <c r="D19" s="2" t="s">
        <v>10</v>
      </c>
      <c r="E19" s="3">
        <v>29.95</v>
      </c>
      <c r="F19" s="13">
        <f t="shared" si="1"/>
        <v>9.5295454545454525</v>
      </c>
      <c r="G19" s="3" t="s">
        <v>7</v>
      </c>
      <c r="H19" s="1" t="s">
        <v>4</v>
      </c>
      <c r="I19" s="2" t="s">
        <v>133</v>
      </c>
      <c r="J19" s="3">
        <v>3</v>
      </c>
      <c r="K19" s="2" t="s">
        <v>13</v>
      </c>
      <c r="L19" s="2" t="s">
        <v>20</v>
      </c>
      <c r="M19" s="2" t="s">
        <v>15</v>
      </c>
      <c r="N19" s="4">
        <v>5400806662252</v>
      </c>
      <c r="O19" s="14">
        <f t="shared" si="2"/>
        <v>28.588636363636358</v>
      </c>
      <c r="P19" s="6">
        <f t="shared" si="0"/>
        <v>89.85</v>
      </c>
    </row>
    <row r="20" spans="1:16" ht="79.95" customHeight="1" thickBot="1" x14ac:dyDescent="0.35">
      <c r="A20" s="8" t="s">
        <v>225</v>
      </c>
      <c r="B20"/>
      <c r="C20" s="2" t="s">
        <v>170</v>
      </c>
      <c r="D20" s="2" t="s">
        <v>10</v>
      </c>
      <c r="E20" s="3">
        <v>69.95</v>
      </c>
      <c r="F20" s="13">
        <f t="shared" si="1"/>
        <v>22.256818181818179</v>
      </c>
      <c r="G20" s="3" t="s">
        <v>7</v>
      </c>
      <c r="H20" s="1" t="s">
        <v>171</v>
      </c>
      <c r="I20" s="2" t="s">
        <v>172</v>
      </c>
      <c r="J20" s="3">
        <v>3</v>
      </c>
      <c r="K20" s="2" t="s">
        <v>13</v>
      </c>
      <c r="L20" s="2" t="s">
        <v>20</v>
      </c>
      <c r="M20" s="2" t="s">
        <v>15</v>
      </c>
      <c r="N20" s="4">
        <v>5400806664577</v>
      </c>
      <c r="O20" s="14">
        <f t="shared" si="2"/>
        <v>66.770454545454541</v>
      </c>
      <c r="P20" s="6">
        <f t="shared" si="0"/>
        <v>209.85000000000002</v>
      </c>
    </row>
    <row r="21" spans="1:16" ht="79.95" customHeight="1" thickBot="1" x14ac:dyDescent="0.35">
      <c r="A21" s="8" t="s">
        <v>33</v>
      </c>
      <c r="B21"/>
      <c r="C21" s="2" t="s">
        <v>30</v>
      </c>
      <c r="D21" s="2" t="s">
        <v>10</v>
      </c>
      <c r="E21" s="3">
        <v>69.95</v>
      </c>
      <c r="F21" s="13">
        <f t="shared" si="1"/>
        <v>22.256818181818179</v>
      </c>
      <c r="G21" s="3" t="s">
        <v>7</v>
      </c>
      <c r="H21" s="1" t="s">
        <v>18</v>
      </c>
      <c r="I21" s="2" t="s">
        <v>34</v>
      </c>
      <c r="J21" s="3">
        <v>2</v>
      </c>
      <c r="K21" s="2" t="s">
        <v>13</v>
      </c>
      <c r="L21" s="2" t="s">
        <v>14</v>
      </c>
      <c r="M21" s="2" t="s">
        <v>15</v>
      </c>
      <c r="N21" s="4">
        <v>5414709193539</v>
      </c>
      <c r="O21" s="14">
        <f t="shared" si="2"/>
        <v>44.513636363636358</v>
      </c>
      <c r="P21" s="6">
        <f t="shared" si="0"/>
        <v>139.9</v>
      </c>
    </row>
    <row r="22" spans="1:16" ht="79.95" customHeight="1" thickBot="1" x14ac:dyDescent="0.35">
      <c r="A22" s="8" t="s">
        <v>55</v>
      </c>
      <c r="B22"/>
      <c r="C22" s="2" t="s">
        <v>9</v>
      </c>
      <c r="D22" s="2" t="s">
        <v>10</v>
      </c>
      <c r="E22" s="3">
        <v>49.95</v>
      </c>
      <c r="F22" s="13">
        <f t="shared" si="1"/>
        <v>15.893181818181816</v>
      </c>
      <c r="G22" s="3" t="s">
        <v>7</v>
      </c>
      <c r="H22" s="1" t="s">
        <v>56</v>
      </c>
      <c r="I22" s="2" t="s">
        <v>57</v>
      </c>
      <c r="J22" s="3">
        <v>2</v>
      </c>
      <c r="K22" s="2" t="s">
        <v>13</v>
      </c>
      <c r="L22" s="2" t="s">
        <v>14</v>
      </c>
      <c r="M22" s="2" t="s">
        <v>15</v>
      </c>
      <c r="N22" s="4">
        <v>5415065608194</v>
      </c>
      <c r="O22" s="14">
        <f t="shared" si="2"/>
        <v>31.786363636363632</v>
      </c>
      <c r="P22" s="6">
        <f t="shared" si="0"/>
        <v>99.9</v>
      </c>
    </row>
    <row r="23" spans="1:16" ht="79.95" customHeight="1" thickBot="1" x14ac:dyDescent="0.35">
      <c r="A23" s="8" t="s">
        <v>68</v>
      </c>
      <c r="B23"/>
      <c r="C23" s="2" t="s">
        <v>69</v>
      </c>
      <c r="D23" s="2" t="s">
        <v>10</v>
      </c>
      <c r="E23" s="3">
        <v>49.95</v>
      </c>
      <c r="F23" s="13">
        <f t="shared" si="1"/>
        <v>15.893181818181816</v>
      </c>
      <c r="G23" s="3" t="s">
        <v>7</v>
      </c>
      <c r="H23" s="1" t="s">
        <v>70</v>
      </c>
      <c r="I23" s="2" t="s">
        <v>71</v>
      </c>
      <c r="J23" s="3">
        <v>2</v>
      </c>
      <c r="K23" s="2" t="s">
        <v>13</v>
      </c>
      <c r="L23" s="2" t="s">
        <v>1</v>
      </c>
      <c r="M23" s="2" t="s">
        <v>15</v>
      </c>
      <c r="N23" s="4">
        <v>5414709167578</v>
      </c>
      <c r="O23" s="14">
        <f t="shared" si="2"/>
        <v>31.786363636363632</v>
      </c>
      <c r="P23" s="6">
        <f t="shared" si="0"/>
        <v>99.9</v>
      </c>
    </row>
    <row r="24" spans="1:16" ht="79.95" customHeight="1" thickBot="1" x14ac:dyDescent="0.35">
      <c r="A24" s="8" t="s">
        <v>226</v>
      </c>
      <c r="B24"/>
      <c r="C24" s="2" t="s">
        <v>9</v>
      </c>
      <c r="D24" s="2" t="s">
        <v>10</v>
      </c>
      <c r="E24" s="3">
        <v>49.95</v>
      </c>
      <c r="F24" s="13">
        <f t="shared" si="1"/>
        <v>15.893181818181816</v>
      </c>
      <c r="G24" s="3" t="s">
        <v>7</v>
      </c>
      <c r="H24" s="1" t="s">
        <v>89</v>
      </c>
      <c r="I24" s="2" t="s">
        <v>90</v>
      </c>
      <c r="J24" s="3">
        <v>2</v>
      </c>
      <c r="K24" s="2" t="s">
        <v>13</v>
      </c>
      <c r="L24" s="2" t="s">
        <v>14</v>
      </c>
      <c r="M24" s="2" t="s">
        <v>15</v>
      </c>
      <c r="N24" s="4">
        <v>5415187697021</v>
      </c>
      <c r="O24" s="14">
        <f t="shared" si="2"/>
        <v>31.786363636363632</v>
      </c>
      <c r="P24" s="6">
        <f t="shared" si="0"/>
        <v>99.9</v>
      </c>
    </row>
    <row r="25" spans="1:16" ht="79.95" customHeight="1" thickBot="1" x14ac:dyDescent="0.35">
      <c r="A25" s="8" t="s">
        <v>227</v>
      </c>
      <c r="B25"/>
      <c r="C25" s="2" t="s">
        <v>9</v>
      </c>
      <c r="D25" s="2" t="s">
        <v>10</v>
      </c>
      <c r="E25" s="3">
        <v>49.95</v>
      </c>
      <c r="F25" s="13">
        <f t="shared" si="1"/>
        <v>15.893181818181816</v>
      </c>
      <c r="G25" s="3" t="s">
        <v>7</v>
      </c>
      <c r="H25" s="1" t="s">
        <v>76</v>
      </c>
      <c r="I25" s="2" t="s">
        <v>91</v>
      </c>
      <c r="J25" s="3">
        <v>2</v>
      </c>
      <c r="K25" s="2" t="s">
        <v>13</v>
      </c>
      <c r="L25" s="2" t="s">
        <v>14</v>
      </c>
      <c r="M25" s="2" t="s">
        <v>15</v>
      </c>
      <c r="N25" s="4">
        <v>5400552167681</v>
      </c>
      <c r="O25" s="14">
        <f t="shared" si="2"/>
        <v>31.786363636363632</v>
      </c>
      <c r="P25" s="6">
        <f t="shared" si="0"/>
        <v>99.9</v>
      </c>
    </row>
    <row r="26" spans="1:16" ht="79.95" customHeight="1" thickBot="1" x14ac:dyDescent="0.35">
      <c r="A26" s="8" t="s">
        <v>228</v>
      </c>
      <c r="B26"/>
      <c r="C26" s="2" t="s">
        <v>104</v>
      </c>
      <c r="D26" s="2" t="s">
        <v>10</v>
      </c>
      <c r="E26" s="3">
        <v>59.95</v>
      </c>
      <c r="F26" s="13">
        <f t="shared" si="1"/>
        <v>19.074999999999999</v>
      </c>
      <c r="G26" s="3" t="s">
        <v>7</v>
      </c>
      <c r="H26" s="1" t="s">
        <v>77</v>
      </c>
      <c r="I26" s="2" t="s">
        <v>84</v>
      </c>
      <c r="J26" s="3">
        <v>2</v>
      </c>
      <c r="K26" s="2" t="s">
        <v>13</v>
      </c>
      <c r="L26" s="2" t="s">
        <v>20</v>
      </c>
      <c r="M26" s="2" t="s">
        <v>15</v>
      </c>
      <c r="N26" s="4">
        <v>5400552960343</v>
      </c>
      <c r="O26" s="14">
        <f t="shared" si="2"/>
        <v>38.15</v>
      </c>
      <c r="P26" s="6">
        <f t="shared" si="0"/>
        <v>119.9</v>
      </c>
    </row>
    <row r="27" spans="1:16" ht="79.95" customHeight="1" thickBot="1" x14ac:dyDescent="0.35">
      <c r="A27" s="8" t="s">
        <v>229</v>
      </c>
      <c r="B27"/>
      <c r="C27" s="2" t="s">
        <v>104</v>
      </c>
      <c r="D27" s="2" t="s">
        <v>10</v>
      </c>
      <c r="E27" s="3">
        <v>59.95</v>
      </c>
      <c r="F27" s="13">
        <f t="shared" si="1"/>
        <v>19.074999999999999</v>
      </c>
      <c r="G27" s="3" t="s">
        <v>7</v>
      </c>
      <c r="H27" s="1" t="s">
        <v>36</v>
      </c>
      <c r="I27" s="2" t="s">
        <v>19</v>
      </c>
      <c r="J27" s="3">
        <v>2</v>
      </c>
      <c r="K27" s="2" t="s">
        <v>13</v>
      </c>
      <c r="L27" s="2" t="s">
        <v>20</v>
      </c>
      <c r="M27" s="2" t="s">
        <v>15</v>
      </c>
      <c r="N27" s="4">
        <v>5400552960312</v>
      </c>
      <c r="O27" s="14">
        <f t="shared" si="2"/>
        <v>38.15</v>
      </c>
      <c r="P27" s="6">
        <f t="shared" si="0"/>
        <v>119.9</v>
      </c>
    </row>
    <row r="28" spans="1:16" ht="79.95" customHeight="1" thickBot="1" x14ac:dyDescent="0.35">
      <c r="A28" s="8" t="s">
        <v>230</v>
      </c>
      <c r="B28"/>
      <c r="C28" s="2" t="s">
        <v>80</v>
      </c>
      <c r="D28" s="2" t="s">
        <v>10</v>
      </c>
      <c r="E28" s="3">
        <v>59.95</v>
      </c>
      <c r="F28" s="13">
        <f t="shared" si="1"/>
        <v>19.074999999999999</v>
      </c>
      <c r="G28" s="3" t="s">
        <v>7</v>
      </c>
      <c r="H28" s="1" t="s">
        <v>38</v>
      </c>
      <c r="I28" s="2" t="s">
        <v>109</v>
      </c>
      <c r="J28" s="3">
        <v>2</v>
      </c>
      <c r="K28" s="2" t="s">
        <v>13</v>
      </c>
      <c r="L28" s="2" t="s">
        <v>20</v>
      </c>
      <c r="M28" s="2" t="s">
        <v>15</v>
      </c>
      <c r="N28" s="4">
        <v>5400806075311</v>
      </c>
      <c r="O28" s="14">
        <f t="shared" si="2"/>
        <v>38.15</v>
      </c>
      <c r="P28" s="6">
        <f t="shared" si="0"/>
        <v>119.9</v>
      </c>
    </row>
    <row r="29" spans="1:16" ht="79.95" customHeight="1" thickBot="1" x14ac:dyDescent="0.35">
      <c r="A29" s="8" t="s">
        <v>231</v>
      </c>
      <c r="B29"/>
      <c r="C29" s="2" t="s">
        <v>112</v>
      </c>
      <c r="D29" s="2" t="s">
        <v>10</v>
      </c>
      <c r="E29" s="3">
        <v>69.95</v>
      </c>
      <c r="F29" s="13">
        <f t="shared" si="1"/>
        <v>22.256818181818179</v>
      </c>
      <c r="G29" s="3" t="s">
        <v>7</v>
      </c>
      <c r="H29" s="1" t="s">
        <v>52</v>
      </c>
      <c r="I29" s="2" t="s">
        <v>110</v>
      </c>
      <c r="J29" s="3">
        <v>2</v>
      </c>
      <c r="K29" s="2" t="s">
        <v>13</v>
      </c>
      <c r="L29" s="2" t="s">
        <v>22</v>
      </c>
      <c r="M29" s="2" t="s">
        <v>15</v>
      </c>
      <c r="N29" s="4">
        <v>5400806075908</v>
      </c>
      <c r="O29" s="14">
        <f t="shared" si="2"/>
        <v>44.513636363636358</v>
      </c>
      <c r="P29" s="6">
        <f t="shared" si="0"/>
        <v>139.9</v>
      </c>
    </row>
    <row r="30" spans="1:16" ht="79.95" customHeight="1" thickBot="1" x14ac:dyDescent="0.35">
      <c r="A30" s="8" t="s">
        <v>232</v>
      </c>
      <c r="B30"/>
      <c r="C30" s="2" t="s">
        <v>115</v>
      </c>
      <c r="D30" s="2" t="s">
        <v>10</v>
      </c>
      <c r="E30" s="3">
        <v>49.95</v>
      </c>
      <c r="F30" s="13">
        <f t="shared" si="1"/>
        <v>15.893181818181816</v>
      </c>
      <c r="G30" s="3" t="s">
        <v>7</v>
      </c>
      <c r="H30" s="1" t="s">
        <v>36</v>
      </c>
      <c r="I30" s="2" t="s">
        <v>116</v>
      </c>
      <c r="J30" s="3">
        <v>2</v>
      </c>
      <c r="K30" s="2" t="s">
        <v>13</v>
      </c>
      <c r="L30" s="2" t="s">
        <v>14</v>
      </c>
      <c r="M30" s="2" t="s">
        <v>15</v>
      </c>
      <c r="N30" s="4">
        <v>5400597850654</v>
      </c>
      <c r="O30" s="14">
        <f t="shared" si="2"/>
        <v>31.786363636363632</v>
      </c>
      <c r="P30" s="6">
        <f t="shared" si="0"/>
        <v>99.9</v>
      </c>
    </row>
    <row r="31" spans="1:16" ht="79.95" customHeight="1" thickBot="1" x14ac:dyDescent="0.35">
      <c r="A31" s="8" t="s">
        <v>233</v>
      </c>
      <c r="B31"/>
      <c r="C31" s="2" t="s">
        <v>80</v>
      </c>
      <c r="D31" s="2" t="s">
        <v>10</v>
      </c>
      <c r="E31" s="3">
        <v>59.95</v>
      </c>
      <c r="F31" s="13">
        <f t="shared" si="1"/>
        <v>19.074999999999999</v>
      </c>
      <c r="G31" s="3" t="s">
        <v>7</v>
      </c>
      <c r="H31" s="1" t="s">
        <v>54</v>
      </c>
      <c r="I31" s="2" t="s">
        <v>117</v>
      </c>
      <c r="J31" s="3">
        <v>2</v>
      </c>
      <c r="K31" s="2" t="s">
        <v>13</v>
      </c>
      <c r="L31" s="2" t="s">
        <v>20</v>
      </c>
      <c r="M31" s="2" t="s">
        <v>15</v>
      </c>
      <c r="N31" s="4">
        <v>5400806075229</v>
      </c>
      <c r="O31" s="14">
        <f t="shared" si="2"/>
        <v>38.15</v>
      </c>
      <c r="P31" s="6">
        <f t="shared" si="0"/>
        <v>119.9</v>
      </c>
    </row>
    <row r="32" spans="1:16" ht="79.95" customHeight="1" thickBot="1" x14ac:dyDescent="0.35">
      <c r="A32" s="8" t="s">
        <v>234</v>
      </c>
      <c r="B32"/>
      <c r="C32" s="2" t="s">
        <v>80</v>
      </c>
      <c r="D32" s="2" t="s">
        <v>10</v>
      </c>
      <c r="E32" s="3">
        <v>59.95</v>
      </c>
      <c r="F32" s="13">
        <f t="shared" si="1"/>
        <v>19.074999999999999</v>
      </c>
      <c r="G32" s="3" t="s">
        <v>7</v>
      </c>
      <c r="H32" s="1" t="s">
        <v>36</v>
      </c>
      <c r="I32" s="2" t="s">
        <v>116</v>
      </c>
      <c r="J32" s="3">
        <v>2</v>
      </c>
      <c r="K32" s="2" t="s">
        <v>13</v>
      </c>
      <c r="L32" s="2" t="s">
        <v>20</v>
      </c>
      <c r="M32" s="2" t="s">
        <v>15</v>
      </c>
      <c r="N32" s="4">
        <v>5400806075380</v>
      </c>
      <c r="O32" s="14">
        <f t="shared" si="2"/>
        <v>38.15</v>
      </c>
      <c r="P32" s="6">
        <f t="shared" si="0"/>
        <v>119.9</v>
      </c>
    </row>
    <row r="33" spans="1:16" ht="79.95" customHeight="1" thickBot="1" x14ac:dyDescent="0.35">
      <c r="A33" s="8" t="s">
        <v>235</v>
      </c>
      <c r="B33"/>
      <c r="C33" s="2" t="s">
        <v>118</v>
      </c>
      <c r="D33" s="2" t="s">
        <v>10</v>
      </c>
      <c r="E33" s="3">
        <v>49.95</v>
      </c>
      <c r="F33" s="13">
        <f t="shared" si="1"/>
        <v>15.893181818181816</v>
      </c>
      <c r="G33" s="3" t="s">
        <v>7</v>
      </c>
      <c r="H33" s="1" t="s">
        <v>38</v>
      </c>
      <c r="I33" s="2" t="s">
        <v>106</v>
      </c>
      <c r="J33" s="3">
        <v>2</v>
      </c>
      <c r="K33" s="2" t="s">
        <v>13</v>
      </c>
      <c r="L33" s="2" t="s">
        <v>14</v>
      </c>
      <c r="M33" s="2" t="s">
        <v>15</v>
      </c>
      <c r="N33" s="4">
        <v>5400597850647</v>
      </c>
      <c r="O33" s="14">
        <f t="shared" si="2"/>
        <v>31.786363636363632</v>
      </c>
      <c r="P33" s="6">
        <f t="shared" si="0"/>
        <v>99.9</v>
      </c>
    </row>
    <row r="34" spans="1:16" ht="79.95" customHeight="1" thickBot="1" x14ac:dyDescent="0.35">
      <c r="A34" s="8" t="s">
        <v>236</v>
      </c>
      <c r="B34"/>
      <c r="C34" s="2" t="s">
        <v>120</v>
      </c>
      <c r="D34" s="2" t="s">
        <v>10</v>
      </c>
      <c r="E34" s="3">
        <v>49.95</v>
      </c>
      <c r="F34" s="13">
        <f t="shared" si="1"/>
        <v>15.893181818181816</v>
      </c>
      <c r="G34" s="3" t="s">
        <v>7</v>
      </c>
      <c r="H34" s="1" t="s">
        <v>35</v>
      </c>
      <c r="I34" s="2" t="s">
        <v>121</v>
      </c>
      <c r="J34" s="3">
        <v>2</v>
      </c>
      <c r="K34" s="2" t="s">
        <v>13</v>
      </c>
      <c r="L34" s="2" t="s">
        <v>20</v>
      </c>
      <c r="M34" s="2" t="s">
        <v>15</v>
      </c>
      <c r="N34" s="4">
        <v>5400597850814</v>
      </c>
      <c r="O34" s="14">
        <f t="shared" si="2"/>
        <v>31.786363636363632</v>
      </c>
      <c r="P34" s="6">
        <f t="shared" ref="P34:P65" si="3">SUM(E34*J34)</f>
        <v>99.9</v>
      </c>
    </row>
    <row r="35" spans="1:16" ht="79.95" customHeight="1" thickBot="1" x14ac:dyDescent="0.35">
      <c r="A35" s="8" t="s">
        <v>237</v>
      </c>
      <c r="B35"/>
      <c r="C35" s="2" t="s">
        <v>80</v>
      </c>
      <c r="D35" s="2" t="s">
        <v>10</v>
      </c>
      <c r="E35" s="3">
        <v>59.95</v>
      </c>
      <c r="F35" s="13">
        <f t="shared" si="1"/>
        <v>19.074999999999999</v>
      </c>
      <c r="G35" s="3" t="s">
        <v>7</v>
      </c>
      <c r="H35" s="1" t="s">
        <v>35</v>
      </c>
      <c r="I35" s="2" t="s">
        <v>121</v>
      </c>
      <c r="J35" s="3">
        <v>2</v>
      </c>
      <c r="K35" s="2" t="s">
        <v>13</v>
      </c>
      <c r="L35" s="2" t="s">
        <v>20</v>
      </c>
      <c r="M35" s="2" t="s">
        <v>15</v>
      </c>
      <c r="N35" s="4">
        <v>5400806075502</v>
      </c>
      <c r="O35" s="14">
        <f t="shared" si="2"/>
        <v>38.15</v>
      </c>
      <c r="P35" s="6">
        <f t="shared" si="3"/>
        <v>119.9</v>
      </c>
    </row>
    <row r="36" spans="1:16" ht="79.95" customHeight="1" thickBot="1" x14ac:dyDescent="0.35">
      <c r="A36" s="8" t="s">
        <v>238</v>
      </c>
      <c r="B36"/>
      <c r="C36" s="2" t="s">
        <v>138</v>
      </c>
      <c r="D36" s="2" t="s">
        <v>10</v>
      </c>
      <c r="E36" s="3">
        <v>49.95</v>
      </c>
      <c r="F36" s="13">
        <f t="shared" si="1"/>
        <v>15.893181818181816</v>
      </c>
      <c r="G36" s="3" t="s">
        <v>7</v>
      </c>
      <c r="H36" s="1" t="s">
        <v>4</v>
      </c>
      <c r="I36" s="2" t="s">
        <v>135</v>
      </c>
      <c r="J36" s="3">
        <v>2</v>
      </c>
      <c r="K36" s="2" t="s">
        <v>13</v>
      </c>
      <c r="L36" s="2" t="s">
        <v>20</v>
      </c>
      <c r="M36" s="2" t="s">
        <v>15</v>
      </c>
      <c r="N36" s="4">
        <v>5400806664027</v>
      </c>
      <c r="O36" s="14">
        <f t="shared" si="2"/>
        <v>31.786363636363632</v>
      </c>
      <c r="P36" s="6">
        <f t="shared" si="3"/>
        <v>99.9</v>
      </c>
    </row>
    <row r="37" spans="1:16" ht="79.95" customHeight="1" thickBot="1" x14ac:dyDescent="0.35">
      <c r="A37" s="8" t="s">
        <v>239</v>
      </c>
      <c r="B37"/>
      <c r="C37" s="2" t="s">
        <v>142</v>
      </c>
      <c r="D37" s="2" t="s">
        <v>10</v>
      </c>
      <c r="E37" s="3">
        <v>49.95</v>
      </c>
      <c r="F37" s="13">
        <f t="shared" si="1"/>
        <v>15.893181818181816</v>
      </c>
      <c r="G37" s="3" t="s">
        <v>7</v>
      </c>
      <c r="H37" s="1" t="s">
        <v>93</v>
      </c>
      <c r="I37" s="2" t="s">
        <v>143</v>
      </c>
      <c r="J37" s="3">
        <v>2</v>
      </c>
      <c r="K37" s="2" t="s">
        <v>13</v>
      </c>
      <c r="L37" s="2" t="s">
        <v>20</v>
      </c>
      <c r="M37" s="2" t="s">
        <v>15</v>
      </c>
      <c r="N37" s="4">
        <v>5400806663532</v>
      </c>
      <c r="O37" s="14">
        <f t="shared" si="2"/>
        <v>31.786363636363632</v>
      </c>
      <c r="P37" s="6">
        <f t="shared" si="3"/>
        <v>99.9</v>
      </c>
    </row>
    <row r="38" spans="1:16" ht="79.95" customHeight="1" thickBot="1" x14ac:dyDescent="0.35">
      <c r="A38" s="8" t="s">
        <v>240</v>
      </c>
      <c r="B38"/>
      <c r="C38" s="2" t="s">
        <v>160</v>
      </c>
      <c r="D38" s="2" t="s">
        <v>10</v>
      </c>
      <c r="E38" s="3">
        <v>39.950000000000003</v>
      </c>
      <c r="F38" s="13">
        <f t="shared" si="1"/>
        <v>12.711363636363636</v>
      </c>
      <c r="G38" s="3" t="s">
        <v>7</v>
      </c>
      <c r="H38" s="1" t="s">
        <v>161</v>
      </c>
      <c r="I38" s="2" t="s">
        <v>162</v>
      </c>
      <c r="J38" s="3">
        <v>2</v>
      </c>
      <c r="K38" s="2" t="s">
        <v>13</v>
      </c>
      <c r="L38" s="2" t="s">
        <v>20</v>
      </c>
      <c r="M38" s="2" t="s">
        <v>15</v>
      </c>
      <c r="N38" s="4">
        <v>5400806662429</v>
      </c>
      <c r="O38" s="14">
        <f t="shared" si="2"/>
        <v>25.422727272727272</v>
      </c>
      <c r="P38" s="6">
        <f t="shared" si="3"/>
        <v>79.900000000000006</v>
      </c>
    </row>
    <row r="39" spans="1:16" ht="79.95" customHeight="1" thickBot="1" x14ac:dyDescent="0.35">
      <c r="A39" s="8" t="s">
        <v>241</v>
      </c>
      <c r="B39"/>
      <c r="C39" s="2" t="s">
        <v>168</v>
      </c>
      <c r="D39" s="2" t="s">
        <v>10</v>
      </c>
      <c r="E39" s="3">
        <v>69.95</v>
      </c>
      <c r="F39" s="13">
        <f t="shared" si="1"/>
        <v>22.256818181818179</v>
      </c>
      <c r="G39" s="3" t="s">
        <v>7</v>
      </c>
      <c r="H39" s="1" t="s">
        <v>161</v>
      </c>
      <c r="I39" s="2" t="s">
        <v>162</v>
      </c>
      <c r="J39" s="3">
        <v>2</v>
      </c>
      <c r="K39" s="2" t="s">
        <v>13</v>
      </c>
      <c r="L39" s="2" t="s">
        <v>20</v>
      </c>
      <c r="M39" s="2" t="s">
        <v>15</v>
      </c>
      <c r="N39" s="4">
        <v>5400806990621</v>
      </c>
      <c r="O39" s="14">
        <f t="shared" si="2"/>
        <v>44.513636363636358</v>
      </c>
      <c r="P39" s="6">
        <f t="shared" si="3"/>
        <v>139.9</v>
      </c>
    </row>
    <row r="40" spans="1:16" ht="79.95" customHeight="1" thickBot="1" x14ac:dyDescent="0.35">
      <c r="A40" s="8" t="s">
        <v>242</v>
      </c>
      <c r="B40"/>
      <c r="C40" s="2" t="s">
        <v>175</v>
      </c>
      <c r="D40" s="2" t="s">
        <v>10</v>
      </c>
      <c r="E40" s="3">
        <v>59.95</v>
      </c>
      <c r="F40" s="13">
        <f t="shared" si="1"/>
        <v>19.074999999999999</v>
      </c>
      <c r="G40" s="3" t="s">
        <v>7</v>
      </c>
      <c r="H40" s="1" t="s">
        <v>161</v>
      </c>
      <c r="I40" s="2" t="s">
        <v>176</v>
      </c>
      <c r="J40" s="3">
        <v>2</v>
      </c>
      <c r="K40" s="2" t="s">
        <v>13</v>
      </c>
      <c r="L40" s="2" t="s">
        <v>20</v>
      </c>
      <c r="M40" s="2" t="s">
        <v>15</v>
      </c>
      <c r="N40" s="4">
        <v>5400806663563</v>
      </c>
      <c r="O40" s="14">
        <f t="shared" si="2"/>
        <v>38.15</v>
      </c>
      <c r="P40" s="6">
        <f t="shared" si="3"/>
        <v>119.9</v>
      </c>
    </row>
    <row r="41" spans="1:16" ht="79.95" customHeight="1" thickBot="1" x14ac:dyDescent="0.35">
      <c r="A41" s="8" t="s">
        <v>8</v>
      </c>
      <c r="B41"/>
      <c r="C41" s="2" t="s">
        <v>9</v>
      </c>
      <c r="D41" s="2" t="s">
        <v>10</v>
      </c>
      <c r="E41" s="3">
        <v>49.95</v>
      </c>
      <c r="F41" s="13">
        <f t="shared" si="1"/>
        <v>15.893181818181816</v>
      </c>
      <c r="G41" s="3" t="s">
        <v>7</v>
      </c>
      <c r="H41" s="1" t="s">
        <v>11</v>
      </c>
      <c r="I41" s="2" t="s">
        <v>12</v>
      </c>
      <c r="J41" s="3">
        <v>1</v>
      </c>
      <c r="K41" s="2" t="s">
        <v>13</v>
      </c>
      <c r="L41" s="2" t="s">
        <v>14</v>
      </c>
      <c r="M41" s="2" t="s">
        <v>15</v>
      </c>
      <c r="N41" s="4">
        <v>32546837581</v>
      </c>
      <c r="O41" s="14">
        <f t="shared" si="2"/>
        <v>15.893181818181816</v>
      </c>
      <c r="P41" s="6">
        <f t="shared" si="3"/>
        <v>49.95</v>
      </c>
    </row>
    <row r="42" spans="1:16" ht="79.95" customHeight="1" thickBot="1" x14ac:dyDescent="0.35">
      <c r="A42" s="8" t="s">
        <v>26</v>
      </c>
      <c r="B42"/>
      <c r="C42" s="2" t="s">
        <v>9</v>
      </c>
      <c r="D42" s="2" t="s">
        <v>10</v>
      </c>
      <c r="E42" s="3">
        <v>49.95</v>
      </c>
      <c r="F42" s="13">
        <f t="shared" si="1"/>
        <v>15.893181818181816</v>
      </c>
      <c r="G42" s="3" t="s">
        <v>7</v>
      </c>
      <c r="H42" s="1" t="s">
        <v>27</v>
      </c>
      <c r="I42" s="2" t="s">
        <v>28</v>
      </c>
      <c r="J42" s="3">
        <v>1</v>
      </c>
      <c r="K42" s="2" t="s">
        <v>13</v>
      </c>
      <c r="L42" s="2" t="s">
        <v>14</v>
      </c>
      <c r="M42" s="2" t="s">
        <v>15</v>
      </c>
      <c r="N42" s="4">
        <v>5415006000704</v>
      </c>
      <c r="O42" s="14">
        <f t="shared" si="2"/>
        <v>15.893181818181816</v>
      </c>
      <c r="P42" s="6">
        <f t="shared" si="3"/>
        <v>49.95</v>
      </c>
    </row>
    <row r="43" spans="1:16" ht="79.95" customHeight="1" thickBot="1" x14ac:dyDescent="0.35">
      <c r="A43" s="8" t="s">
        <v>29</v>
      </c>
      <c r="B43"/>
      <c r="C43" s="2" t="s">
        <v>30</v>
      </c>
      <c r="D43" s="2" t="s">
        <v>10</v>
      </c>
      <c r="E43" s="3">
        <v>69.95</v>
      </c>
      <c r="F43" s="13">
        <f t="shared" si="1"/>
        <v>22.256818181818179</v>
      </c>
      <c r="G43" s="3" t="s">
        <v>7</v>
      </c>
      <c r="H43" s="1" t="s">
        <v>31</v>
      </c>
      <c r="I43" s="2" t="s">
        <v>32</v>
      </c>
      <c r="J43" s="3">
        <v>1</v>
      </c>
      <c r="K43" s="2" t="s">
        <v>13</v>
      </c>
      <c r="L43" s="2" t="s">
        <v>14</v>
      </c>
      <c r="M43" s="2" t="s">
        <v>15</v>
      </c>
      <c r="N43" s="4">
        <v>5414709193515</v>
      </c>
      <c r="O43" s="14">
        <f t="shared" si="2"/>
        <v>22.256818181818179</v>
      </c>
      <c r="P43" s="6">
        <f t="shared" si="3"/>
        <v>69.95</v>
      </c>
    </row>
    <row r="44" spans="1:16" ht="79.95" customHeight="1" thickBot="1" x14ac:dyDescent="0.35">
      <c r="A44" s="8" t="s">
        <v>243</v>
      </c>
      <c r="B44"/>
      <c r="C44" s="2" t="s">
        <v>9</v>
      </c>
      <c r="D44" s="2" t="s">
        <v>10</v>
      </c>
      <c r="E44" s="3">
        <v>49.95</v>
      </c>
      <c r="F44" s="13">
        <f t="shared" si="1"/>
        <v>15.893181818181816</v>
      </c>
      <c r="G44" s="3" t="s">
        <v>7</v>
      </c>
      <c r="H44" s="1" t="s">
        <v>50</v>
      </c>
      <c r="I44" s="2" t="s">
        <v>60</v>
      </c>
      <c r="J44" s="3">
        <v>1</v>
      </c>
      <c r="K44" s="2" t="s">
        <v>13</v>
      </c>
      <c r="L44" s="2" t="s">
        <v>1</v>
      </c>
      <c r="M44" s="2" t="s">
        <v>15</v>
      </c>
      <c r="N44" s="4">
        <v>5415101143993</v>
      </c>
      <c r="O44" s="14">
        <f t="shared" si="2"/>
        <v>15.893181818181816</v>
      </c>
      <c r="P44" s="6">
        <f t="shared" si="3"/>
        <v>49.95</v>
      </c>
    </row>
    <row r="45" spans="1:16" ht="79.95" customHeight="1" thickBot="1" x14ac:dyDescent="0.35">
      <c r="A45" s="8" t="s">
        <v>244</v>
      </c>
      <c r="B45"/>
      <c r="C45" s="2" t="s">
        <v>9</v>
      </c>
      <c r="D45" s="2" t="s">
        <v>10</v>
      </c>
      <c r="E45" s="3">
        <v>49.95</v>
      </c>
      <c r="F45" s="13">
        <f t="shared" si="1"/>
        <v>15.893181818181816</v>
      </c>
      <c r="G45" s="3" t="s">
        <v>7</v>
      </c>
      <c r="H45" s="1" t="s">
        <v>61</v>
      </c>
      <c r="I45" s="2" t="s">
        <v>62</v>
      </c>
      <c r="J45" s="3">
        <v>1</v>
      </c>
      <c r="K45" s="2" t="s">
        <v>13</v>
      </c>
      <c r="L45" s="2" t="s">
        <v>1</v>
      </c>
      <c r="M45" s="2" t="s">
        <v>15</v>
      </c>
      <c r="N45" s="4">
        <v>5415101144006</v>
      </c>
      <c r="O45" s="14">
        <f t="shared" si="2"/>
        <v>15.893181818181816</v>
      </c>
      <c r="P45" s="6">
        <f t="shared" si="3"/>
        <v>49.95</v>
      </c>
    </row>
    <row r="46" spans="1:16" ht="79.95" customHeight="1" thickBot="1" x14ac:dyDescent="0.35">
      <c r="A46" s="8" t="s">
        <v>245</v>
      </c>
      <c r="B46"/>
      <c r="C46" s="2" t="s">
        <v>9</v>
      </c>
      <c r="D46" s="2" t="s">
        <v>10</v>
      </c>
      <c r="E46" s="3">
        <v>49.95</v>
      </c>
      <c r="F46" s="13">
        <f t="shared" si="1"/>
        <v>15.893181818181816</v>
      </c>
      <c r="G46" s="3" t="s">
        <v>7</v>
      </c>
      <c r="H46" s="1" t="s">
        <v>72</v>
      </c>
      <c r="I46" s="2" t="s">
        <v>73</v>
      </c>
      <c r="J46" s="3">
        <v>1</v>
      </c>
      <c r="K46" s="2" t="s">
        <v>13</v>
      </c>
      <c r="L46" s="2" t="s">
        <v>1</v>
      </c>
      <c r="M46" s="2" t="s">
        <v>15</v>
      </c>
      <c r="N46" s="4">
        <v>5414709061517</v>
      </c>
      <c r="O46" s="14">
        <f t="shared" si="2"/>
        <v>15.893181818181816</v>
      </c>
      <c r="P46" s="6">
        <f t="shared" si="3"/>
        <v>49.95</v>
      </c>
    </row>
    <row r="47" spans="1:16" ht="79.95" customHeight="1" thickBot="1" x14ac:dyDescent="0.35">
      <c r="A47" s="8" t="s">
        <v>246</v>
      </c>
      <c r="B47"/>
      <c r="C47" s="2" t="s">
        <v>74</v>
      </c>
      <c r="D47" s="2" t="s">
        <v>10</v>
      </c>
      <c r="E47" s="3">
        <v>19.95</v>
      </c>
      <c r="F47" s="13">
        <f t="shared" si="1"/>
        <v>6.3477272727272709</v>
      </c>
      <c r="G47" s="3" t="s">
        <v>7</v>
      </c>
      <c r="H47" s="1" t="s">
        <v>50</v>
      </c>
      <c r="I47" s="2" t="s">
        <v>51</v>
      </c>
      <c r="J47" s="3">
        <v>1</v>
      </c>
      <c r="K47" s="2" t="s">
        <v>13</v>
      </c>
      <c r="L47" s="2" t="s">
        <v>14</v>
      </c>
      <c r="M47" s="2" t="s">
        <v>15</v>
      </c>
      <c r="N47" s="4">
        <v>5415006810945</v>
      </c>
      <c r="O47" s="14">
        <f t="shared" si="2"/>
        <v>6.3477272727272709</v>
      </c>
      <c r="P47" s="6">
        <f t="shared" si="3"/>
        <v>19.95</v>
      </c>
    </row>
    <row r="48" spans="1:16" ht="79.95" customHeight="1" thickBot="1" x14ac:dyDescent="0.35">
      <c r="A48" s="8" t="s">
        <v>247</v>
      </c>
      <c r="B48"/>
      <c r="C48" s="2" t="s">
        <v>80</v>
      </c>
      <c r="D48" s="2" t="s">
        <v>10</v>
      </c>
      <c r="E48" s="3">
        <v>59.95</v>
      </c>
      <c r="F48" s="13">
        <f t="shared" si="1"/>
        <v>19.074999999999999</v>
      </c>
      <c r="G48" s="3" t="s">
        <v>7</v>
      </c>
      <c r="H48" s="1" t="s">
        <v>37</v>
      </c>
      <c r="I48" s="2" t="s">
        <v>81</v>
      </c>
      <c r="J48" s="3">
        <v>1</v>
      </c>
      <c r="K48" s="2" t="s">
        <v>13</v>
      </c>
      <c r="L48" s="2" t="s">
        <v>1</v>
      </c>
      <c r="M48" s="2" t="s">
        <v>15</v>
      </c>
      <c r="N48" s="4">
        <v>5414709192402</v>
      </c>
      <c r="O48" s="14">
        <f t="shared" si="2"/>
        <v>19.074999999999999</v>
      </c>
      <c r="P48" s="6">
        <f t="shared" si="3"/>
        <v>59.95</v>
      </c>
    </row>
    <row r="49" spans="1:16" ht="79.95" customHeight="1" thickBot="1" x14ac:dyDescent="0.35">
      <c r="A49" s="8" t="s">
        <v>248</v>
      </c>
      <c r="B49"/>
      <c r="C49" s="2" t="s">
        <v>80</v>
      </c>
      <c r="D49" s="2" t="s">
        <v>10</v>
      </c>
      <c r="E49" s="3">
        <v>59.95</v>
      </c>
      <c r="F49" s="13">
        <f t="shared" si="1"/>
        <v>19.074999999999999</v>
      </c>
      <c r="G49" s="3" t="s">
        <v>7</v>
      </c>
      <c r="H49" s="1" t="s">
        <v>38</v>
      </c>
      <c r="I49" s="2" t="s">
        <v>82</v>
      </c>
      <c r="J49" s="3">
        <v>1</v>
      </c>
      <c r="K49" s="2" t="s">
        <v>13</v>
      </c>
      <c r="L49" s="2" t="s">
        <v>1</v>
      </c>
      <c r="M49" s="2" t="s">
        <v>15</v>
      </c>
      <c r="N49" s="4">
        <v>5415187811946</v>
      </c>
      <c r="O49" s="14">
        <f t="shared" si="2"/>
        <v>19.074999999999999</v>
      </c>
      <c r="P49" s="6">
        <f t="shared" si="3"/>
        <v>59.95</v>
      </c>
    </row>
    <row r="50" spans="1:16" ht="79.95" customHeight="1" thickBot="1" x14ac:dyDescent="0.35">
      <c r="A50" s="8" t="s">
        <v>249</v>
      </c>
      <c r="B50"/>
      <c r="C50" s="2" t="s">
        <v>9</v>
      </c>
      <c r="D50" s="2" t="s">
        <v>10</v>
      </c>
      <c r="E50" s="3">
        <v>49.95</v>
      </c>
      <c r="F50" s="13">
        <f t="shared" si="1"/>
        <v>15.893181818181816</v>
      </c>
      <c r="G50" s="3" t="s">
        <v>7</v>
      </c>
      <c r="H50" s="1" t="s">
        <v>86</v>
      </c>
      <c r="I50" s="2" t="s">
        <v>88</v>
      </c>
      <c r="J50" s="3">
        <v>1</v>
      </c>
      <c r="K50" s="2" t="s">
        <v>13</v>
      </c>
      <c r="L50" s="2" t="s">
        <v>14</v>
      </c>
      <c r="M50" s="2" t="s">
        <v>15</v>
      </c>
      <c r="N50" s="4">
        <v>5415218638733</v>
      </c>
      <c r="O50" s="14">
        <f t="shared" si="2"/>
        <v>15.893181818181816</v>
      </c>
      <c r="P50" s="6">
        <f t="shared" si="3"/>
        <v>49.95</v>
      </c>
    </row>
    <row r="51" spans="1:16" ht="79.95" customHeight="1" thickBot="1" x14ac:dyDescent="0.35">
      <c r="A51" s="8" t="s">
        <v>250</v>
      </c>
      <c r="B51"/>
      <c r="C51" s="2" t="s">
        <v>97</v>
      </c>
      <c r="D51" s="2" t="s">
        <v>10</v>
      </c>
      <c r="E51" s="3">
        <v>54.95</v>
      </c>
      <c r="F51" s="13">
        <f t="shared" si="1"/>
        <v>17.484090909090906</v>
      </c>
      <c r="G51" s="3" t="s">
        <v>7</v>
      </c>
      <c r="H51" s="1" t="s">
        <v>63</v>
      </c>
      <c r="I51" s="2" t="s">
        <v>19</v>
      </c>
      <c r="J51" s="3">
        <v>1</v>
      </c>
      <c r="K51" s="2" t="s">
        <v>13</v>
      </c>
      <c r="L51" s="2" t="s">
        <v>14</v>
      </c>
      <c r="M51" s="2" t="s">
        <v>15</v>
      </c>
      <c r="N51" s="4">
        <v>5415187550234</v>
      </c>
      <c r="O51" s="14">
        <f t="shared" si="2"/>
        <v>17.484090909090906</v>
      </c>
      <c r="P51" s="6">
        <f t="shared" si="3"/>
        <v>54.95</v>
      </c>
    </row>
    <row r="52" spans="1:16" ht="79.95" customHeight="1" thickBot="1" x14ac:dyDescent="0.35">
      <c r="A52" s="8" t="s">
        <v>251</v>
      </c>
      <c r="B52"/>
      <c r="C52" s="2" t="s">
        <v>99</v>
      </c>
      <c r="D52" s="2" t="s">
        <v>10</v>
      </c>
      <c r="E52" s="3">
        <v>69.95</v>
      </c>
      <c r="F52" s="13">
        <f t="shared" si="1"/>
        <v>22.256818181818179</v>
      </c>
      <c r="G52" s="3" t="s">
        <v>7</v>
      </c>
      <c r="H52" s="1" t="s">
        <v>38</v>
      </c>
      <c r="I52" s="2" t="s">
        <v>82</v>
      </c>
      <c r="J52" s="3">
        <v>1</v>
      </c>
      <c r="K52" s="2" t="s">
        <v>13</v>
      </c>
      <c r="L52" s="2" t="s">
        <v>14</v>
      </c>
      <c r="M52" s="2" t="s">
        <v>15</v>
      </c>
      <c r="N52" s="4">
        <v>5415187812219</v>
      </c>
      <c r="O52" s="14">
        <f t="shared" si="2"/>
        <v>22.256818181818179</v>
      </c>
      <c r="P52" s="6">
        <f t="shared" si="3"/>
        <v>69.95</v>
      </c>
    </row>
    <row r="53" spans="1:16" ht="79.95" customHeight="1" thickBot="1" x14ac:dyDescent="0.35">
      <c r="A53" s="8" t="s">
        <v>252</v>
      </c>
      <c r="B53"/>
      <c r="C53" s="2" t="s">
        <v>9</v>
      </c>
      <c r="D53" s="2" t="s">
        <v>10</v>
      </c>
      <c r="E53" s="3">
        <v>49.95</v>
      </c>
      <c r="F53" s="13">
        <f t="shared" si="1"/>
        <v>15.893181818181816</v>
      </c>
      <c r="G53" s="3" t="s">
        <v>7</v>
      </c>
      <c r="H53" s="1" t="s">
        <v>38</v>
      </c>
      <c r="I53" s="2" t="s">
        <v>102</v>
      </c>
      <c r="J53" s="3">
        <v>1</v>
      </c>
      <c r="K53" s="2" t="s">
        <v>13</v>
      </c>
      <c r="L53" s="2" t="s">
        <v>1</v>
      </c>
      <c r="M53" s="2" t="s">
        <v>15</v>
      </c>
      <c r="N53" s="4">
        <v>5400552168145</v>
      </c>
      <c r="O53" s="14">
        <f t="shared" si="2"/>
        <v>15.893181818181816</v>
      </c>
      <c r="P53" s="6">
        <f t="shared" si="3"/>
        <v>49.95</v>
      </c>
    </row>
    <row r="54" spans="1:16" ht="79.95" customHeight="1" thickBot="1" x14ac:dyDescent="0.35">
      <c r="A54" s="8" t="s">
        <v>253</v>
      </c>
      <c r="B54"/>
      <c r="C54" s="2" t="s">
        <v>80</v>
      </c>
      <c r="D54" s="2" t="s">
        <v>10</v>
      </c>
      <c r="E54" s="3">
        <v>59.95</v>
      </c>
      <c r="F54" s="13">
        <f t="shared" si="1"/>
        <v>19.074999999999999</v>
      </c>
      <c r="G54" s="3" t="s">
        <v>7</v>
      </c>
      <c r="H54" s="1" t="s">
        <v>38</v>
      </c>
      <c r="I54" s="2" t="s">
        <v>106</v>
      </c>
      <c r="J54" s="3">
        <v>1</v>
      </c>
      <c r="K54" s="2" t="s">
        <v>13</v>
      </c>
      <c r="L54" s="2" t="s">
        <v>20</v>
      </c>
      <c r="M54" s="2" t="s">
        <v>15</v>
      </c>
      <c r="N54" s="4">
        <v>5400806075373</v>
      </c>
      <c r="O54" s="14">
        <f t="shared" si="2"/>
        <v>19.074999999999999</v>
      </c>
      <c r="P54" s="6">
        <f t="shared" si="3"/>
        <v>59.95</v>
      </c>
    </row>
    <row r="55" spans="1:16" ht="79.95" customHeight="1" thickBot="1" x14ac:dyDescent="0.35">
      <c r="A55" s="8" t="s">
        <v>254</v>
      </c>
      <c r="B55"/>
      <c r="C55" s="2" t="s">
        <v>104</v>
      </c>
      <c r="D55" s="2" t="s">
        <v>10</v>
      </c>
      <c r="E55" s="3">
        <v>59.95</v>
      </c>
      <c r="F55" s="13">
        <f t="shared" si="1"/>
        <v>19.074999999999999</v>
      </c>
      <c r="G55" s="3" t="s">
        <v>7</v>
      </c>
      <c r="H55" s="1" t="s">
        <v>94</v>
      </c>
      <c r="I55" s="2" t="s">
        <v>108</v>
      </c>
      <c r="J55" s="3">
        <v>1</v>
      </c>
      <c r="K55" s="2" t="s">
        <v>13</v>
      </c>
      <c r="L55" s="2" t="s">
        <v>20</v>
      </c>
      <c r="M55" s="2" t="s">
        <v>15</v>
      </c>
      <c r="N55" s="4">
        <v>5400552852747</v>
      </c>
      <c r="O55" s="14">
        <f t="shared" si="2"/>
        <v>19.074999999999999</v>
      </c>
      <c r="P55" s="6">
        <f t="shared" si="3"/>
        <v>59.95</v>
      </c>
    </row>
    <row r="56" spans="1:16" ht="79.95" customHeight="1" thickBot="1" x14ac:dyDescent="0.35">
      <c r="A56" s="8" t="s">
        <v>255</v>
      </c>
      <c r="B56"/>
      <c r="C56" s="2" t="s">
        <v>80</v>
      </c>
      <c r="D56" s="2" t="s">
        <v>10</v>
      </c>
      <c r="E56" s="3">
        <v>59.95</v>
      </c>
      <c r="F56" s="13">
        <f t="shared" si="1"/>
        <v>19.074999999999999</v>
      </c>
      <c r="G56" s="3" t="s">
        <v>7</v>
      </c>
      <c r="H56" s="1" t="s">
        <v>64</v>
      </c>
      <c r="I56" s="2" t="s">
        <v>79</v>
      </c>
      <c r="J56" s="3">
        <v>1</v>
      </c>
      <c r="K56" s="2" t="s">
        <v>13</v>
      </c>
      <c r="L56" s="2" t="s">
        <v>20</v>
      </c>
      <c r="M56" s="2" t="s">
        <v>15</v>
      </c>
      <c r="N56" s="4">
        <v>5400552959620</v>
      </c>
      <c r="O56" s="14">
        <f t="shared" si="2"/>
        <v>19.074999999999999</v>
      </c>
      <c r="P56" s="6">
        <f t="shared" si="3"/>
        <v>59.95</v>
      </c>
    </row>
    <row r="57" spans="1:16" ht="79.95" customHeight="1" thickBot="1" x14ac:dyDescent="0.35">
      <c r="A57" s="8" t="s">
        <v>256</v>
      </c>
      <c r="B57"/>
      <c r="C57" s="2" t="s">
        <v>80</v>
      </c>
      <c r="D57" s="2" t="s">
        <v>10</v>
      </c>
      <c r="E57" s="3">
        <v>59.95</v>
      </c>
      <c r="F57" s="13">
        <f t="shared" si="1"/>
        <v>19.074999999999999</v>
      </c>
      <c r="G57" s="3" t="s">
        <v>7</v>
      </c>
      <c r="H57" s="1" t="s">
        <v>52</v>
      </c>
      <c r="I57" s="2" t="s">
        <v>110</v>
      </c>
      <c r="J57" s="3">
        <v>1</v>
      </c>
      <c r="K57" s="2" t="s">
        <v>13</v>
      </c>
      <c r="L57" s="2" t="s">
        <v>20</v>
      </c>
      <c r="M57" s="2" t="s">
        <v>15</v>
      </c>
      <c r="N57" s="4">
        <v>5400597851194</v>
      </c>
      <c r="O57" s="14">
        <f t="shared" si="2"/>
        <v>19.074999999999999</v>
      </c>
      <c r="P57" s="6">
        <f t="shared" si="3"/>
        <v>59.95</v>
      </c>
    </row>
    <row r="58" spans="1:16" ht="79.95" customHeight="1" thickBot="1" x14ac:dyDescent="0.35">
      <c r="A58" s="8" t="s">
        <v>257</v>
      </c>
      <c r="B58"/>
      <c r="C58" s="2" t="s">
        <v>111</v>
      </c>
      <c r="D58" s="2" t="s">
        <v>10</v>
      </c>
      <c r="E58" s="3">
        <v>69.95</v>
      </c>
      <c r="F58" s="13">
        <f t="shared" si="1"/>
        <v>22.256818181818179</v>
      </c>
      <c r="G58" s="3" t="s">
        <v>7</v>
      </c>
      <c r="H58" s="1" t="s">
        <v>64</v>
      </c>
      <c r="I58" s="2" t="s">
        <v>79</v>
      </c>
      <c r="J58" s="3">
        <v>1</v>
      </c>
      <c r="K58" s="2" t="s">
        <v>13</v>
      </c>
      <c r="L58" s="2" t="s">
        <v>22</v>
      </c>
      <c r="M58" s="2" t="s">
        <v>15</v>
      </c>
      <c r="N58" s="4">
        <v>5400597851408</v>
      </c>
      <c r="O58" s="14">
        <f t="shared" si="2"/>
        <v>22.256818181818179</v>
      </c>
      <c r="P58" s="6">
        <f t="shared" si="3"/>
        <v>69.95</v>
      </c>
    </row>
    <row r="59" spans="1:16" ht="79.95" customHeight="1" thickBot="1" x14ac:dyDescent="0.35">
      <c r="A59" s="8" t="s">
        <v>258</v>
      </c>
      <c r="B59"/>
      <c r="C59" s="2" t="s">
        <v>113</v>
      </c>
      <c r="D59" s="2" t="s">
        <v>10</v>
      </c>
      <c r="E59" s="3">
        <v>64.95</v>
      </c>
      <c r="F59" s="13">
        <f t="shared" si="1"/>
        <v>20.665909090909089</v>
      </c>
      <c r="G59" s="3" t="s">
        <v>7</v>
      </c>
      <c r="H59" s="1" t="s">
        <v>38</v>
      </c>
      <c r="I59" s="2" t="s">
        <v>109</v>
      </c>
      <c r="J59" s="3">
        <v>1</v>
      </c>
      <c r="K59" s="2" t="s">
        <v>13</v>
      </c>
      <c r="L59" s="2" t="s">
        <v>20</v>
      </c>
      <c r="M59" s="2" t="s">
        <v>15</v>
      </c>
      <c r="N59" s="4">
        <v>5400597849900</v>
      </c>
      <c r="O59" s="14">
        <f t="shared" si="2"/>
        <v>20.665909090909089</v>
      </c>
      <c r="P59" s="6">
        <f t="shared" si="3"/>
        <v>64.95</v>
      </c>
    </row>
    <row r="60" spans="1:16" ht="79.95" customHeight="1" thickBot="1" x14ac:dyDescent="0.35">
      <c r="A60" s="8" t="s">
        <v>259</v>
      </c>
      <c r="B60"/>
      <c r="C60" s="2" t="s">
        <v>113</v>
      </c>
      <c r="D60" s="2" t="s">
        <v>10</v>
      </c>
      <c r="E60" s="3">
        <v>64.95</v>
      </c>
      <c r="F60" s="13">
        <f t="shared" si="1"/>
        <v>20.665909090909089</v>
      </c>
      <c r="G60" s="3" t="s">
        <v>7</v>
      </c>
      <c r="H60" s="1" t="s">
        <v>54</v>
      </c>
      <c r="I60" s="2" t="s">
        <v>114</v>
      </c>
      <c r="J60" s="3">
        <v>1</v>
      </c>
      <c r="K60" s="2" t="s">
        <v>13</v>
      </c>
      <c r="L60" s="2" t="s">
        <v>20</v>
      </c>
      <c r="M60" s="2" t="s">
        <v>15</v>
      </c>
      <c r="N60" s="4">
        <v>5400806073553</v>
      </c>
      <c r="O60" s="14">
        <f t="shared" si="2"/>
        <v>20.665909090909089</v>
      </c>
      <c r="P60" s="6">
        <f t="shared" si="3"/>
        <v>64.95</v>
      </c>
    </row>
    <row r="61" spans="1:16" ht="79.95" customHeight="1" thickBot="1" x14ac:dyDescent="0.35">
      <c r="A61" s="8" t="s">
        <v>260</v>
      </c>
      <c r="B61"/>
      <c r="C61" s="2" t="s">
        <v>119</v>
      </c>
      <c r="D61" s="2" t="s">
        <v>10</v>
      </c>
      <c r="E61" s="3">
        <v>69.95</v>
      </c>
      <c r="F61" s="13">
        <f t="shared" si="1"/>
        <v>22.256818181818179</v>
      </c>
      <c r="G61" s="3" t="s">
        <v>7</v>
      </c>
      <c r="H61" s="1" t="s">
        <v>37</v>
      </c>
      <c r="I61" s="2" t="s">
        <v>117</v>
      </c>
      <c r="J61" s="3">
        <v>1</v>
      </c>
      <c r="K61" s="2" t="s">
        <v>13</v>
      </c>
      <c r="L61" s="2" t="s">
        <v>22</v>
      </c>
      <c r="M61" s="2" t="s">
        <v>15</v>
      </c>
      <c r="N61" s="4">
        <v>5400806075922</v>
      </c>
      <c r="O61" s="14">
        <f t="shared" si="2"/>
        <v>22.256818181818179</v>
      </c>
      <c r="P61" s="6">
        <f t="shared" si="3"/>
        <v>69.95</v>
      </c>
    </row>
    <row r="62" spans="1:16" ht="79.95" customHeight="1" thickBot="1" x14ac:dyDescent="0.35">
      <c r="A62" s="8" t="s">
        <v>261</v>
      </c>
      <c r="B62"/>
      <c r="C62" s="2" t="s">
        <v>80</v>
      </c>
      <c r="D62" s="2" t="s">
        <v>10</v>
      </c>
      <c r="E62" s="3">
        <v>59.95</v>
      </c>
      <c r="F62" s="13">
        <f t="shared" si="1"/>
        <v>19.074999999999999</v>
      </c>
      <c r="G62" s="3" t="s">
        <v>7</v>
      </c>
      <c r="H62" s="1" t="s">
        <v>63</v>
      </c>
      <c r="I62" s="2" t="s">
        <v>122</v>
      </c>
      <c r="J62" s="3">
        <v>1</v>
      </c>
      <c r="K62" s="2" t="s">
        <v>13</v>
      </c>
      <c r="L62" s="2" t="s">
        <v>22</v>
      </c>
      <c r="M62" s="2" t="s">
        <v>15</v>
      </c>
      <c r="N62" s="4">
        <v>5400806075335</v>
      </c>
      <c r="O62" s="14">
        <f t="shared" si="2"/>
        <v>19.074999999999999</v>
      </c>
      <c r="P62" s="6">
        <f t="shared" si="3"/>
        <v>59.95</v>
      </c>
    </row>
    <row r="63" spans="1:16" ht="79.95" customHeight="1" thickBot="1" x14ac:dyDescent="0.35">
      <c r="A63" s="8" t="s">
        <v>262</v>
      </c>
      <c r="B63"/>
      <c r="C63" s="2" t="s">
        <v>123</v>
      </c>
      <c r="D63" s="2" t="s">
        <v>10</v>
      </c>
      <c r="E63" s="3">
        <v>69.95</v>
      </c>
      <c r="F63" s="13">
        <f t="shared" si="1"/>
        <v>22.256818181818179</v>
      </c>
      <c r="G63" s="3" t="s">
        <v>7</v>
      </c>
      <c r="H63" s="1" t="s">
        <v>53</v>
      </c>
      <c r="I63" s="2" t="s">
        <v>124</v>
      </c>
      <c r="J63" s="3">
        <v>1</v>
      </c>
      <c r="K63" s="2" t="s">
        <v>13</v>
      </c>
      <c r="L63" s="2" t="s">
        <v>39</v>
      </c>
      <c r="M63" s="2" t="s">
        <v>15</v>
      </c>
      <c r="N63" s="4">
        <v>5400597851330</v>
      </c>
      <c r="O63" s="14">
        <f t="shared" si="2"/>
        <v>22.256818181818179</v>
      </c>
      <c r="P63" s="6">
        <f t="shared" si="3"/>
        <v>69.95</v>
      </c>
    </row>
    <row r="64" spans="1:16" ht="79.95" customHeight="1" thickBot="1" x14ac:dyDescent="0.35">
      <c r="A64" s="8" t="s">
        <v>263</v>
      </c>
      <c r="B64"/>
      <c r="C64" s="2" t="s">
        <v>134</v>
      </c>
      <c r="D64" s="2" t="s">
        <v>10</v>
      </c>
      <c r="E64" s="3">
        <v>24.95</v>
      </c>
      <c r="F64" s="13">
        <f t="shared" si="1"/>
        <v>7.9386363636363626</v>
      </c>
      <c r="G64" s="3" t="s">
        <v>7</v>
      </c>
      <c r="H64" s="1" t="s">
        <v>4</v>
      </c>
      <c r="I64" s="2" t="s">
        <v>135</v>
      </c>
      <c r="J64" s="3">
        <v>1</v>
      </c>
      <c r="K64" s="2" t="s">
        <v>13</v>
      </c>
      <c r="L64" s="2" t="s">
        <v>39</v>
      </c>
      <c r="M64" s="2" t="s">
        <v>15</v>
      </c>
      <c r="N64" s="4">
        <v>5400806988758</v>
      </c>
      <c r="O64" s="14">
        <f t="shared" si="2"/>
        <v>7.9386363636363626</v>
      </c>
      <c r="P64" s="6">
        <f t="shared" si="3"/>
        <v>24.95</v>
      </c>
    </row>
    <row r="65" spans="1:16" ht="79.95" customHeight="1" thickBot="1" x14ac:dyDescent="0.35">
      <c r="A65" s="8" t="s">
        <v>264</v>
      </c>
      <c r="B65"/>
      <c r="C65" s="2" t="s">
        <v>136</v>
      </c>
      <c r="D65" s="2" t="s">
        <v>10</v>
      </c>
      <c r="E65" s="3">
        <v>49.95</v>
      </c>
      <c r="F65" s="13">
        <f t="shared" si="1"/>
        <v>15.893181818181816</v>
      </c>
      <c r="G65" s="3" t="s">
        <v>7</v>
      </c>
      <c r="H65" s="1" t="s">
        <v>50</v>
      </c>
      <c r="I65" s="2" t="s">
        <v>137</v>
      </c>
      <c r="J65" s="3">
        <v>1</v>
      </c>
      <c r="K65" s="2" t="s">
        <v>13</v>
      </c>
      <c r="L65" s="2" t="s">
        <v>20</v>
      </c>
      <c r="M65" s="2" t="s">
        <v>15</v>
      </c>
      <c r="N65" s="4">
        <v>5400806663945</v>
      </c>
      <c r="O65" s="14">
        <f t="shared" si="2"/>
        <v>15.893181818181816</v>
      </c>
      <c r="P65" s="6">
        <f t="shared" si="3"/>
        <v>49.95</v>
      </c>
    </row>
    <row r="66" spans="1:16" ht="79.95" customHeight="1" thickBot="1" x14ac:dyDescent="0.35">
      <c r="A66" s="8" t="s">
        <v>265</v>
      </c>
      <c r="B66"/>
      <c r="C66" s="2" t="s">
        <v>80</v>
      </c>
      <c r="D66" s="2" t="s">
        <v>10</v>
      </c>
      <c r="E66" s="3">
        <v>59.95</v>
      </c>
      <c r="F66" s="13">
        <f t="shared" si="1"/>
        <v>19.074999999999999</v>
      </c>
      <c r="G66" s="3" t="s">
        <v>7</v>
      </c>
      <c r="H66" s="1" t="s">
        <v>21</v>
      </c>
      <c r="I66" s="2" t="s">
        <v>139</v>
      </c>
      <c r="J66" s="3">
        <v>1</v>
      </c>
      <c r="K66" s="2" t="s">
        <v>13</v>
      </c>
      <c r="L66" s="2" t="s">
        <v>20</v>
      </c>
      <c r="M66" s="2" t="s">
        <v>15</v>
      </c>
      <c r="N66" s="4">
        <v>5400806990850</v>
      </c>
      <c r="O66" s="14">
        <f t="shared" si="2"/>
        <v>19.074999999999999</v>
      </c>
      <c r="P66" s="6">
        <f t="shared" ref="P66:P92" si="4">SUM(E66*J66)</f>
        <v>59.95</v>
      </c>
    </row>
    <row r="67" spans="1:16" ht="79.95" customHeight="1" thickBot="1" x14ac:dyDescent="0.35">
      <c r="A67" s="8" t="s">
        <v>266</v>
      </c>
      <c r="B67"/>
      <c r="C67" s="2" t="s">
        <v>144</v>
      </c>
      <c r="D67" s="2" t="s">
        <v>10</v>
      </c>
      <c r="E67" s="3">
        <v>49.95</v>
      </c>
      <c r="F67" s="13">
        <f t="shared" ref="F67:F93" si="5">E67/2.2*0.7</f>
        <v>15.893181818181816</v>
      </c>
      <c r="G67" s="3" t="s">
        <v>7</v>
      </c>
      <c r="H67" s="1" t="s">
        <v>36</v>
      </c>
      <c r="I67" s="2" t="s">
        <v>145</v>
      </c>
      <c r="J67" s="3">
        <v>1</v>
      </c>
      <c r="K67" s="2" t="s">
        <v>13</v>
      </c>
      <c r="L67" s="2" t="s">
        <v>20</v>
      </c>
      <c r="M67" s="2" t="s">
        <v>15</v>
      </c>
      <c r="N67" s="4">
        <v>5400806663464</v>
      </c>
      <c r="O67" s="14">
        <f t="shared" ref="O67:O93" si="6">F67*J67</f>
        <v>15.893181818181816</v>
      </c>
      <c r="P67" s="6">
        <f t="shared" si="4"/>
        <v>49.95</v>
      </c>
    </row>
    <row r="68" spans="1:16" ht="79.95" customHeight="1" thickBot="1" x14ac:dyDescent="0.35">
      <c r="A68" s="8" t="s">
        <v>267</v>
      </c>
      <c r="B68"/>
      <c r="C68" s="2" t="s">
        <v>146</v>
      </c>
      <c r="D68" s="2" t="s">
        <v>10</v>
      </c>
      <c r="E68" s="3">
        <v>49.95</v>
      </c>
      <c r="F68" s="13">
        <f t="shared" si="5"/>
        <v>15.893181818181816</v>
      </c>
      <c r="G68" s="3" t="s">
        <v>7</v>
      </c>
      <c r="H68" s="1" t="s">
        <v>147</v>
      </c>
      <c r="I68" s="2" t="s">
        <v>148</v>
      </c>
      <c r="J68" s="3">
        <v>1</v>
      </c>
      <c r="K68" s="2" t="s">
        <v>13</v>
      </c>
      <c r="L68" s="2" t="s">
        <v>20</v>
      </c>
      <c r="M68" s="2" t="s">
        <v>15</v>
      </c>
      <c r="N68" s="4">
        <v>5400806663457</v>
      </c>
      <c r="O68" s="14">
        <f t="shared" si="6"/>
        <v>15.893181818181816</v>
      </c>
      <c r="P68" s="6">
        <f t="shared" si="4"/>
        <v>49.95</v>
      </c>
    </row>
    <row r="69" spans="1:16" ht="79.95" customHeight="1" thickBot="1" x14ac:dyDescent="0.35">
      <c r="A69" s="8" t="s">
        <v>268</v>
      </c>
      <c r="B69"/>
      <c r="C69" s="2" t="s">
        <v>153</v>
      </c>
      <c r="D69" s="2" t="s">
        <v>10</v>
      </c>
      <c r="E69" s="3">
        <v>24.95</v>
      </c>
      <c r="F69" s="13">
        <f t="shared" si="5"/>
        <v>7.9386363636363626</v>
      </c>
      <c r="G69" s="3" t="s">
        <v>7</v>
      </c>
      <c r="H69" s="1" t="s">
        <v>96</v>
      </c>
      <c r="I69" s="2" t="s">
        <v>154</v>
      </c>
      <c r="J69" s="3">
        <v>1</v>
      </c>
      <c r="K69" s="2" t="s">
        <v>13</v>
      </c>
      <c r="L69" s="2" t="s">
        <v>22</v>
      </c>
      <c r="M69" s="2" t="s">
        <v>15</v>
      </c>
      <c r="N69" s="4">
        <v>5400806662405</v>
      </c>
      <c r="O69" s="14">
        <f t="shared" si="6"/>
        <v>7.9386363636363626</v>
      </c>
      <c r="P69" s="6">
        <f t="shared" si="4"/>
        <v>24.95</v>
      </c>
    </row>
    <row r="70" spans="1:16" ht="79.95" customHeight="1" thickBot="1" x14ac:dyDescent="0.35">
      <c r="A70" s="8" t="s">
        <v>269</v>
      </c>
      <c r="B70"/>
      <c r="C70" s="2" t="s">
        <v>158</v>
      </c>
      <c r="D70" s="2" t="s">
        <v>10</v>
      </c>
      <c r="E70" s="3">
        <v>24.95</v>
      </c>
      <c r="F70" s="13">
        <f t="shared" si="5"/>
        <v>7.9386363636363626</v>
      </c>
      <c r="G70" s="3" t="s">
        <v>7</v>
      </c>
      <c r="H70" s="1" t="s">
        <v>5</v>
      </c>
      <c r="I70" s="2" t="s">
        <v>159</v>
      </c>
      <c r="J70" s="3">
        <v>1</v>
      </c>
      <c r="K70" s="2" t="s">
        <v>13</v>
      </c>
      <c r="L70" s="2" t="s">
        <v>20</v>
      </c>
      <c r="M70" s="2" t="s">
        <v>15</v>
      </c>
      <c r="N70" s="4">
        <v>5400806988741</v>
      </c>
      <c r="O70" s="14">
        <f t="shared" si="6"/>
        <v>7.9386363636363626</v>
      </c>
      <c r="P70" s="6">
        <f t="shared" si="4"/>
        <v>24.95</v>
      </c>
    </row>
    <row r="71" spans="1:16" ht="79.95" customHeight="1" thickBot="1" x14ac:dyDescent="0.35">
      <c r="A71" s="8" t="s">
        <v>270</v>
      </c>
      <c r="B71"/>
      <c r="C71" s="2" t="s">
        <v>163</v>
      </c>
      <c r="D71" s="2" t="s">
        <v>10</v>
      </c>
      <c r="E71" s="3">
        <v>29.95</v>
      </c>
      <c r="F71" s="13">
        <f t="shared" si="5"/>
        <v>9.5295454545454525</v>
      </c>
      <c r="G71" s="3" t="s">
        <v>7</v>
      </c>
      <c r="H71" s="1" t="s">
        <v>5</v>
      </c>
      <c r="I71" s="2" t="s">
        <v>141</v>
      </c>
      <c r="J71" s="3">
        <v>1</v>
      </c>
      <c r="K71" s="2" t="s">
        <v>13</v>
      </c>
      <c r="L71" s="2" t="s">
        <v>1</v>
      </c>
      <c r="M71" s="2" t="s">
        <v>15</v>
      </c>
      <c r="N71" s="4">
        <v>5400806988536</v>
      </c>
      <c r="O71" s="14">
        <f t="shared" si="6"/>
        <v>9.5295454545454525</v>
      </c>
      <c r="P71" s="6">
        <f t="shared" si="4"/>
        <v>29.95</v>
      </c>
    </row>
    <row r="72" spans="1:16" ht="79.95" customHeight="1" thickBot="1" x14ac:dyDescent="0.35">
      <c r="A72" s="8" t="s">
        <v>271</v>
      </c>
      <c r="B72"/>
      <c r="C72" s="2" t="s">
        <v>164</v>
      </c>
      <c r="D72" s="2" t="s">
        <v>10</v>
      </c>
      <c r="E72" s="3">
        <v>29.95</v>
      </c>
      <c r="F72" s="13">
        <f t="shared" si="5"/>
        <v>9.5295454545454525</v>
      </c>
      <c r="G72" s="3" t="s">
        <v>7</v>
      </c>
      <c r="H72" s="1" t="s">
        <v>66</v>
      </c>
      <c r="I72" s="2" t="s">
        <v>165</v>
      </c>
      <c r="J72" s="3">
        <v>1</v>
      </c>
      <c r="K72" s="2" t="s">
        <v>13</v>
      </c>
      <c r="L72" s="2" t="s">
        <v>1</v>
      </c>
      <c r="M72" s="2" t="s">
        <v>15</v>
      </c>
      <c r="N72" s="4">
        <v>5400806988512</v>
      </c>
      <c r="O72" s="14">
        <f t="shared" si="6"/>
        <v>9.5295454545454525</v>
      </c>
      <c r="P72" s="6">
        <f t="shared" si="4"/>
        <v>29.95</v>
      </c>
    </row>
    <row r="73" spans="1:16" ht="79.95" customHeight="1" thickBot="1" x14ac:dyDescent="0.35">
      <c r="A73" s="8" t="s">
        <v>272</v>
      </c>
      <c r="B73"/>
      <c r="C73" s="2" t="s">
        <v>166</v>
      </c>
      <c r="D73" s="2" t="s">
        <v>10</v>
      </c>
      <c r="E73" s="3">
        <v>49.95</v>
      </c>
      <c r="F73" s="13">
        <f t="shared" si="5"/>
        <v>15.893181818181816</v>
      </c>
      <c r="G73" s="3" t="s">
        <v>7</v>
      </c>
      <c r="H73" s="1" t="s">
        <v>95</v>
      </c>
      <c r="I73" s="2" t="s">
        <v>167</v>
      </c>
      <c r="J73" s="3">
        <v>1</v>
      </c>
      <c r="K73" s="2" t="s">
        <v>13</v>
      </c>
      <c r="L73" s="2" t="s">
        <v>20</v>
      </c>
      <c r="M73" s="2" t="s">
        <v>15</v>
      </c>
      <c r="N73" s="4">
        <v>5400806663372</v>
      </c>
      <c r="O73" s="14">
        <f t="shared" si="6"/>
        <v>15.893181818181816</v>
      </c>
      <c r="P73" s="6">
        <f t="shared" si="4"/>
        <v>49.95</v>
      </c>
    </row>
    <row r="74" spans="1:16" ht="79.95" customHeight="1" thickBot="1" x14ac:dyDescent="0.35">
      <c r="A74" s="8" t="s">
        <v>273</v>
      </c>
      <c r="B74"/>
      <c r="C74" s="2" t="s">
        <v>169</v>
      </c>
      <c r="D74" s="2" t="s">
        <v>10</v>
      </c>
      <c r="E74" s="3">
        <v>59.95</v>
      </c>
      <c r="F74" s="13">
        <f t="shared" si="5"/>
        <v>19.074999999999999</v>
      </c>
      <c r="G74" s="3" t="s">
        <v>7</v>
      </c>
      <c r="H74" s="1" t="s">
        <v>36</v>
      </c>
      <c r="I74" s="2" t="s">
        <v>145</v>
      </c>
      <c r="J74" s="3">
        <v>1</v>
      </c>
      <c r="K74" s="2" t="s">
        <v>13</v>
      </c>
      <c r="L74" s="2" t="s">
        <v>20</v>
      </c>
      <c r="M74" s="2" t="s">
        <v>15</v>
      </c>
      <c r="N74" s="4">
        <v>5400806990560</v>
      </c>
      <c r="O74" s="14">
        <f t="shared" si="6"/>
        <v>19.074999999999999</v>
      </c>
      <c r="P74" s="6">
        <f t="shared" si="4"/>
        <v>59.95</v>
      </c>
    </row>
    <row r="75" spans="1:16" ht="79.95" customHeight="1" thickBot="1" x14ac:dyDescent="0.35">
      <c r="A75" s="8" t="s">
        <v>274</v>
      </c>
      <c r="B75"/>
      <c r="C75" s="2" t="s">
        <v>186</v>
      </c>
      <c r="D75" s="2" t="s">
        <v>10</v>
      </c>
      <c r="E75" s="3">
        <v>54.95</v>
      </c>
      <c r="F75" s="13">
        <f t="shared" si="5"/>
        <v>17.484090909090906</v>
      </c>
      <c r="G75" s="3" t="s">
        <v>0</v>
      </c>
      <c r="H75" s="1" t="s">
        <v>94</v>
      </c>
      <c r="I75" s="2" t="s">
        <v>187</v>
      </c>
      <c r="J75" s="3">
        <v>1</v>
      </c>
      <c r="K75" s="2" t="s">
        <v>13</v>
      </c>
      <c r="L75" s="2" t="s">
        <v>20</v>
      </c>
      <c r="M75" s="2" t="s">
        <v>15</v>
      </c>
      <c r="N75" s="4">
        <v>5400806990959</v>
      </c>
      <c r="O75" s="14">
        <f t="shared" si="6"/>
        <v>17.484090909090906</v>
      </c>
      <c r="P75" s="6">
        <f t="shared" si="4"/>
        <v>54.95</v>
      </c>
    </row>
    <row r="76" spans="1:16" ht="20.25" hidden="1" customHeight="1" thickBot="1" x14ac:dyDescent="0.35">
      <c r="A76" s="1" t="s">
        <v>16</v>
      </c>
      <c r="B76" s="1"/>
      <c r="C76" s="2" t="s">
        <v>17</v>
      </c>
      <c r="D76" s="2" t="s">
        <v>10</v>
      </c>
      <c r="E76" s="3">
        <v>49.95</v>
      </c>
      <c r="F76" s="13">
        <f t="shared" si="5"/>
        <v>15.893181818181816</v>
      </c>
      <c r="G76" s="3" t="s">
        <v>7</v>
      </c>
      <c r="H76" s="1" t="s">
        <v>18</v>
      </c>
      <c r="I76" s="2" t="s">
        <v>19</v>
      </c>
      <c r="J76" s="3">
        <v>0</v>
      </c>
      <c r="K76" s="2" t="s">
        <v>13</v>
      </c>
      <c r="L76" s="2" t="s">
        <v>20</v>
      </c>
      <c r="M76" s="2" t="s">
        <v>15</v>
      </c>
      <c r="N76" s="4">
        <v>5414709190743</v>
      </c>
      <c r="O76" s="14">
        <f t="shared" si="6"/>
        <v>0</v>
      </c>
      <c r="P76" s="6">
        <f t="shared" si="4"/>
        <v>0</v>
      </c>
    </row>
    <row r="77" spans="1:16" ht="20.25" hidden="1" customHeight="1" thickBot="1" x14ac:dyDescent="0.35">
      <c r="A77" s="1" t="s">
        <v>105</v>
      </c>
      <c r="B77" s="1"/>
      <c r="C77" s="2" t="s">
        <v>104</v>
      </c>
      <c r="D77" s="2" t="s">
        <v>10</v>
      </c>
      <c r="E77" s="3">
        <v>59.95</v>
      </c>
      <c r="F77" s="13">
        <f t="shared" si="5"/>
        <v>19.074999999999999</v>
      </c>
      <c r="G77" s="3" t="s">
        <v>7</v>
      </c>
      <c r="H77" s="1" t="s">
        <v>2</v>
      </c>
      <c r="I77" s="2" t="s">
        <v>3</v>
      </c>
      <c r="J77" s="3">
        <v>0</v>
      </c>
      <c r="K77" s="2" t="s">
        <v>13</v>
      </c>
      <c r="L77" s="2" t="s">
        <v>20</v>
      </c>
      <c r="M77" s="2" t="s">
        <v>15</v>
      </c>
      <c r="N77" s="4">
        <v>5400552960275</v>
      </c>
      <c r="O77" s="14">
        <f t="shared" si="6"/>
        <v>0</v>
      </c>
      <c r="P77" s="6">
        <f t="shared" si="4"/>
        <v>0</v>
      </c>
    </row>
    <row r="78" spans="1:16" ht="20.25" hidden="1" customHeight="1" thickBot="1" x14ac:dyDescent="0.35">
      <c r="A78" s="1" t="s">
        <v>107</v>
      </c>
      <c r="B78" s="1"/>
      <c r="C78" s="2" t="s">
        <v>80</v>
      </c>
      <c r="D78" s="2" t="s">
        <v>10</v>
      </c>
      <c r="E78" s="3">
        <v>59.95</v>
      </c>
      <c r="F78" s="13">
        <f t="shared" si="5"/>
        <v>19.074999999999999</v>
      </c>
      <c r="G78" s="3" t="s">
        <v>7</v>
      </c>
      <c r="H78" s="1" t="s">
        <v>94</v>
      </c>
      <c r="I78" s="2" t="s">
        <v>108</v>
      </c>
      <c r="J78" s="3">
        <v>0</v>
      </c>
      <c r="K78" s="2" t="s">
        <v>13</v>
      </c>
      <c r="L78" s="2" t="s">
        <v>20</v>
      </c>
      <c r="M78" s="2" t="s">
        <v>15</v>
      </c>
      <c r="N78" s="4">
        <v>5400552959651</v>
      </c>
      <c r="O78" s="14">
        <f t="shared" si="6"/>
        <v>0</v>
      </c>
      <c r="P78" s="6">
        <f t="shared" si="4"/>
        <v>0</v>
      </c>
    </row>
    <row r="79" spans="1:16" ht="20.25" hidden="1" customHeight="1" thickBot="1" x14ac:dyDescent="0.35">
      <c r="A79" s="1" t="s">
        <v>125</v>
      </c>
      <c r="B79" s="1"/>
      <c r="C79" s="2" t="s">
        <v>126</v>
      </c>
      <c r="D79" s="2" t="s">
        <v>10</v>
      </c>
      <c r="E79" s="3">
        <v>69.95</v>
      </c>
      <c r="F79" s="13">
        <f t="shared" si="5"/>
        <v>22.256818181818179</v>
      </c>
      <c r="G79" s="3" t="s">
        <v>7</v>
      </c>
      <c r="H79" s="1" t="s">
        <v>37</v>
      </c>
      <c r="I79" s="2" t="s">
        <v>127</v>
      </c>
      <c r="J79" s="3">
        <v>0</v>
      </c>
      <c r="K79" s="2" t="s">
        <v>13</v>
      </c>
      <c r="L79" s="2" t="s">
        <v>39</v>
      </c>
      <c r="M79" s="2" t="s">
        <v>15</v>
      </c>
      <c r="N79" s="4">
        <v>5400552166783</v>
      </c>
      <c r="O79" s="14">
        <f t="shared" si="6"/>
        <v>0</v>
      </c>
      <c r="P79" s="6">
        <f t="shared" si="4"/>
        <v>0</v>
      </c>
    </row>
    <row r="80" spans="1:16" ht="20.25" hidden="1" customHeight="1" thickBot="1" x14ac:dyDescent="0.35">
      <c r="A80" s="1" t="s">
        <v>128</v>
      </c>
      <c r="B80" s="1"/>
      <c r="C80" s="2" t="s">
        <v>129</v>
      </c>
      <c r="D80" s="2" t="s">
        <v>10</v>
      </c>
      <c r="E80" s="3">
        <v>54.95</v>
      </c>
      <c r="F80" s="13">
        <f t="shared" si="5"/>
        <v>17.484090909090906</v>
      </c>
      <c r="G80" s="3" t="s">
        <v>0</v>
      </c>
      <c r="H80" s="1" t="s">
        <v>37</v>
      </c>
      <c r="I80" s="2" t="s">
        <v>108</v>
      </c>
      <c r="J80" s="3">
        <v>0</v>
      </c>
      <c r="K80" s="2" t="s">
        <v>13</v>
      </c>
      <c r="L80" s="2" t="s">
        <v>20</v>
      </c>
      <c r="M80" s="2" t="s">
        <v>15</v>
      </c>
      <c r="N80" s="4">
        <v>5400806990942</v>
      </c>
      <c r="O80" s="14">
        <f t="shared" si="6"/>
        <v>0</v>
      </c>
      <c r="P80" s="6">
        <f t="shared" si="4"/>
        <v>0</v>
      </c>
    </row>
    <row r="81" spans="1:16" ht="20.25" hidden="1" customHeight="1" thickBot="1" x14ac:dyDescent="0.35">
      <c r="A81" s="1" t="s">
        <v>128</v>
      </c>
      <c r="B81" s="1"/>
      <c r="C81" s="2" t="s">
        <v>129</v>
      </c>
      <c r="D81" s="2" t="s">
        <v>10</v>
      </c>
      <c r="E81" s="3">
        <v>54.95</v>
      </c>
      <c r="F81" s="13">
        <f t="shared" si="5"/>
        <v>17.484090909090906</v>
      </c>
      <c r="G81" s="3" t="s">
        <v>25</v>
      </c>
      <c r="H81" s="1" t="s">
        <v>37</v>
      </c>
      <c r="I81" s="2" t="s">
        <v>108</v>
      </c>
      <c r="J81" s="3">
        <v>0</v>
      </c>
      <c r="K81" s="2" t="s">
        <v>13</v>
      </c>
      <c r="L81" s="2" t="s">
        <v>20</v>
      </c>
      <c r="M81" s="2" t="s">
        <v>15</v>
      </c>
      <c r="N81" s="4">
        <v>5400806991086</v>
      </c>
      <c r="O81" s="14">
        <f t="shared" si="6"/>
        <v>0</v>
      </c>
      <c r="P81" s="6">
        <f t="shared" si="4"/>
        <v>0</v>
      </c>
    </row>
    <row r="82" spans="1:16" ht="20.25" hidden="1" customHeight="1" thickBot="1" x14ac:dyDescent="0.35">
      <c r="A82" s="1" t="s">
        <v>130</v>
      </c>
      <c r="B82" s="1"/>
      <c r="C82" s="2" t="s">
        <v>131</v>
      </c>
      <c r="D82" s="2" t="s">
        <v>10</v>
      </c>
      <c r="E82" s="3">
        <v>54.95</v>
      </c>
      <c r="F82" s="13">
        <f t="shared" si="5"/>
        <v>17.484090909090906</v>
      </c>
      <c r="G82" s="3" t="s">
        <v>0</v>
      </c>
      <c r="H82" s="1" t="s">
        <v>2</v>
      </c>
      <c r="I82" s="2" t="s">
        <v>3</v>
      </c>
      <c r="J82" s="3">
        <v>0</v>
      </c>
      <c r="K82" s="2" t="s">
        <v>13</v>
      </c>
      <c r="L82" s="2" t="s">
        <v>20</v>
      </c>
      <c r="M82" s="2" t="s">
        <v>15</v>
      </c>
      <c r="N82" s="4">
        <v>5400806664683</v>
      </c>
      <c r="O82" s="14">
        <f t="shared" si="6"/>
        <v>0</v>
      </c>
      <c r="P82" s="6">
        <f t="shared" si="4"/>
        <v>0</v>
      </c>
    </row>
    <row r="83" spans="1:16" ht="20.25" hidden="1" customHeight="1" thickBot="1" x14ac:dyDescent="0.35">
      <c r="A83" s="1" t="s">
        <v>130</v>
      </c>
      <c r="B83" s="1"/>
      <c r="C83" s="2" t="s">
        <v>131</v>
      </c>
      <c r="D83" s="2" t="s">
        <v>10</v>
      </c>
      <c r="E83" s="3">
        <v>54.95</v>
      </c>
      <c r="F83" s="13">
        <f t="shared" si="5"/>
        <v>17.484090909090906</v>
      </c>
      <c r="G83" s="3" t="s">
        <v>24</v>
      </c>
      <c r="H83" s="1" t="s">
        <v>2</v>
      </c>
      <c r="I83" s="2" t="s">
        <v>3</v>
      </c>
      <c r="J83" s="3">
        <v>0</v>
      </c>
      <c r="K83" s="2" t="s">
        <v>13</v>
      </c>
      <c r="L83" s="2" t="s">
        <v>20</v>
      </c>
      <c r="M83" s="2" t="s">
        <v>15</v>
      </c>
      <c r="N83" s="4">
        <v>5400806991000</v>
      </c>
      <c r="O83" s="14">
        <f t="shared" si="6"/>
        <v>0</v>
      </c>
      <c r="P83" s="6">
        <f t="shared" si="4"/>
        <v>0</v>
      </c>
    </row>
    <row r="84" spans="1:16" ht="20.25" hidden="1" customHeight="1" thickBot="1" x14ac:dyDescent="0.35">
      <c r="A84" s="1" t="s">
        <v>130</v>
      </c>
      <c r="B84" s="1"/>
      <c r="C84" s="2" t="s">
        <v>131</v>
      </c>
      <c r="D84" s="2" t="s">
        <v>10</v>
      </c>
      <c r="E84" s="3">
        <v>54.95</v>
      </c>
      <c r="F84" s="13">
        <f t="shared" si="5"/>
        <v>17.484090909090906</v>
      </c>
      <c r="G84" s="3" t="s">
        <v>25</v>
      </c>
      <c r="H84" s="1" t="s">
        <v>2</v>
      </c>
      <c r="I84" s="2" t="s">
        <v>3</v>
      </c>
      <c r="J84" s="3">
        <v>0</v>
      </c>
      <c r="K84" s="2" t="s">
        <v>13</v>
      </c>
      <c r="L84" s="2" t="s">
        <v>20</v>
      </c>
      <c r="M84" s="2" t="s">
        <v>15</v>
      </c>
      <c r="N84" s="4">
        <v>5400806991062</v>
      </c>
      <c r="O84" s="14">
        <f t="shared" si="6"/>
        <v>0</v>
      </c>
      <c r="P84" s="6">
        <f t="shared" si="4"/>
        <v>0</v>
      </c>
    </row>
    <row r="85" spans="1:16" ht="20.25" hidden="1" customHeight="1" thickBot="1" x14ac:dyDescent="0.35">
      <c r="A85" s="1" t="s">
        <v>149</v>
      </c>
      <c r="B85" s="1"/>
      <c r="C85" s="2" t="s">
        <v>150</v>
      </c>
      <c r="D85" s="2" t="s">
        <v>10</v>
      </c>
      <c r="E85" s="3">
        <v>49.95</v>
      </c>
      <c r="F85" s="13">
        <f t="shared" si="5"/>
        <v>15.893181818181816</v>
      </c>
      <c r="G85" s="3" t="s">
        <v>7</v>
      </c>
      <c r="H85" s="1" t="s">
        <v>38</v>
      </c>
      <c r="I85" s="2" t="s">
        <v>151</v>
      </c>
      <c r="J85" s="3">
        <v>0</v>
      </c>
      <c r="K85" s="2" t="s">
        <v>13</v>
      </c>
      <c r="L85" s="2" t="s">
        <v>20</v>
      </c>
      <c r="M85" s="2" t="s">
        <v>15</v>
      </c>
      <c r="N85" s="4">
        <v>5400806663440</v>
      </c>
      <c r="O85" s="14">
        <f t="shared" si="6"/>
        <v>0</v>
      </c>
      <c r="P85" s="6">
        <f t="shared" si="4"/>
        <v>0</v>
      </c>
    </row>
    <row r="86" spans="1:16" ht="20.25" hidden="1" customHeight="1" thickBot="1" x14ac:dyDescent="0.35">
      <c r="A86" s="1" t="s">
        <v>155</v>
      </c>
      <c r="B86" s="1"/>
      <c r="C86" s="2" t="s">
        <v>156</v>
      </c>
      <c r="D86" s="2" t="s">
        <v>10</v>
      </c>
      <c r="E86" s="3">
        <v>59.95</v>
      </c>
      <c r="F86" s="13">
        <f t="shared" si="5"/>
        <v>19.074999999999999</v>
      </c>
      <c r="G86" s="3" t="s">
        <v>7</v>
      </c>
      <c r="H86" s="1" t="s">
        <v>70</v>
      </c>
      <c r="I86" s="2" t="s">
        <v>157</v>
      </c>
      <c r="J86" s="3">
        <v>0</v>
      </c>
      <c r="K86" s="2" t="s">
        <v>13</v>
      </c>
      <c r="L86" s="2" t="s">
        <v>20</v>
      </c>
      <c r="M86" s="2" t="s">
        <v>15</v>
      </c>
      <c r="N86" s="4">
        <v>5400806990775</v>
      </c>
      <c r="O86" s="14">
        <f t="shared" si="6"/>
        <v>0</v>
      </c>
      <c r="P86" s="6">
        <f t="shared" si="4"/>
        <v>0</v>
      </c>
    </row>
    <row r="87" spans="1:16" ht="20.25" hidden="1" customHeight="1" thickBot="1" x14ac:dyDescent="0.35">
      <c r="A87" s="1" t="s">
        <v>173</v>
      </c>
      <c r="B87" s="1"/>
      <c r="C87" s="2" t="s">
        <v>174</v>
      </c>
      <c r="D87" s="2" t="s">
        <v>10</v>
      </c>
      <c r="E87" s="3">
        <v>59.95</v>
      </c>
      <c r="F87" s="13">
        <f t="shared" si="5"/>
        <v>19.074999999999999</v>
      </c>
      <c r="G87" s="3" t="s">
        <v>7</v>
      </c>
      <c r="H87" s="1" t="s">
        <v>65</v>
      </c>
      <c r="I87" s="2" t="s">
        <v>148</v>
      </c>
      <c r="J87" s="3">
        <v>0</v>
      </c>
      <c r="K87" s="2" t="s">
        <v>13</v>
      </c>
      <c r="L87" s="2" t="s">
        <v>20</v>
      </c>
      <c r="M87" s="2" t="s">
        <v>15</v>
      </c>
      <c r="N87" s="4">
        <v>5400806664553</v>
      </c>
      <c r="O87" s="14">
        <f t="shared" si="6"/>
        <v>0</v>
      </c>
      <c r="P87" s="6">
        <f t="shared" si="4"/>
        <v>0</v>
      </c>
    </row>
    <row r="88" spans="1:16" ht="20.25" hidden="1" customHeight="1" thickBot="1" x14ac:dyDescent="0.35">
      <c r="A88" s="1" t="s">
        <v>177</v>
      </c>
      <c r="B88" s="1"/>
      <c r="C88" s="2" t="s">
        <v>178</v>
      </c>
      <c r="D88" s="2" t="s">
        <v>10</v>
      </c>
      <c r="E88" s="3">
        <v>49.95</v>
      </c>
      <c r="F88" s="13">
        <f t="shared" si="5"/>
        <v>15.893181818181816</v>
      </c>
      <c r="G88" s="3" t="s">
        <v>7</v>
      </c>
      <c r="H88" s="1" t="s">
        <v>76</v>
      </c>
      <c r="I88" s="2" t="s">
        <v>179</v>
      </c>
      <c r="J88" s="3">
        <v>0</v>
      </c>
      <c r="K88" s="2" t="s">
        <v>13</v>
      </c>
      <c r="L88" s="2" t="s">
        <v>20</v>
      </c>
      <c r="M88" s="2" t="s">
        <v>15</v>
      </c>
      <c r="N88" s="4">
        <v>5400806663402</v>
      </c>
      <c r="O88" s="14">
        <f t="shared" si="6"/>
        <v>0</v>
      </c>
      <c r="P88" s="6">
        <f t="shared" si="4"/>
        <v>0</v>
      </c>
    </row>
    <row r="89" spans="1:16" ht="20.25" hidden="1" customHeight="1" thickBot="1" x14ac:dyDescent="0.35">
      <c r="A89" s="1" t="s">
        <v>180</v>
      </c>
      <c r="B89" s="1"/>
      <c r="C89" s="2" t="s">
        <v>181</v>
      </c>
      <c r="D89" s="2" t="s">
        <v>10</v>
      </c>
      <c r="E89" s="3">
        <v>24.95</v>
      </c>
      <c r="F89" s="13">
        <f t="shared" si="5"/>
        <v>7.9386363636363626</v>
      </c>
      <c r="G89" s="3" t="s">
        <v>7</v>
      </c>
      <c r="H89" s="1" t="s">
        <v>78</v>
      </c>
      <c r="I89" s="2" t="s">
        <v>179</v>
      </c>
      <c r="J89" s="3">
        <v>0</v>
      </c>
      <c r="K89" s="2" t="s">
        <v>13</v>
      </c>
      <c r="L89" s="2" t="s">
        <v>22</v>
      </c>
      <c r="M89" s="2" t="s">
        <v>15</v>
      </c>
      <c r="N89" s="4">
        <v>5400806988369</v>
      </c>
      <c r="O89" s="14">
        <f t="shared" si="6"/>
        <v>0</v>
      </c>
      <c r="P89" s="6">
        <f t="shared" si="4"/>
        <v>0</v>
      </c>
    </row>
    <row r="90" spans="1:16" ht="20.25" hidden="1" customHeight="1" thickBot="1" x14ac:dyDescent="0.35">
      <c r="A90" s="1" t="s">
        <v>182</v>
      </c>
      <c r="B90" s="1"/>
      <c r="C90" s="2" t="s">
        <v>183</v>
      </c>
      <c r="D90" s="2" t="s">
        <v>10</v>
      </c>
      <c r="E90" s="3">
        <v>59.95</v>
      </c>
      <c r="F90" s="13">
        <f t="shared" si="5"/>
        <v>19.074999999999999</v>
      </c>
      <c r="G90" s="3" t="s">
        <v>7</v>
      </c>
      <c r="H90" s="1" t="s">
        <v>103</v>
      </c>
      <c r="I90" s="2" t="s">
        <v>172</v>
      </c>
      <c r="J90" s="3">
        <v>0</v>
      </c>
      <c r="K90" s="2" t="s">
        <v>13</v>
      </c>
      <c r="L90" s="2" t="s">
        <v>20</v>
      </c>
      <c r="M90" s="2" t="s">
        <v>15</v>
      </c>
      <c r="N90" s="4">
        <v>5400806989915</v>
      </c>
      <c r="O90" s="14">
        <f t="shared" si="6"/>
        <v>0</v>
      </c>
      <c r="P90" s="6">
        <f t="shared" si="4"/>
        <v>0</v>
      </c>
    </row>
    <row r="91" spans="1:16" ht="20.25" hidden="1" customHeight="1" thickBot="1" x14ac:dyDescent="0.35">
      <c r="A91" s="1" t="s">
        <v>184</v>
      </c>
      <c r="B91" s="1"/>
      <c r="C91" s="2" t="s">
        <v>185</v>
      </c>
      <c r="D91" s="2" t="s">
        <v>10</v>
      </c>
      <c r="E91" s="3">
        <v>39.950000000000003</v>
      </c>
      <c r="F91" s="13">
        <f t="shared" si="5"/>
        <v>12.711363636363636</v>
      </c>
      <c r="G91" s="3" t="s">
        <v>7</v>
      </c>
      <c r="H91" s="1" t="s">
        <v>103</v>
      </c>
      <c r="I91" s="2" t="s">
        <v>172</v>
      </c>
      <c r="J91" s="3">
        <v>0</v>
      </c>
      <c r="K91" s="2" t="s">
        <v>13</v>
      </c>
      <c r="L91" s="2" t="s">
        <v>20</v>
      </c>
      <c r="M91" s="2" t="s">
        <v>15</v>
      </c>
      <c r="N91" s="4">
        <v>5400806988444</v>
      </c>
      <c r="O91" s="14">
        <f t="shared" si="6"/>
        <v>0</v>
      </c>
      <c r="P91" s="6">
        <f t="shared" si="4"/>
        <v>0</v>
      </c>
    </row>
    <row r="92" spans="1:16" ht="20.25" hidden="1" customHeight="1" thickBot="1" x14ac:dyDescent="0.35">
      <c r="A92" s="1" t="s">
        <v>188</v>
      </c>
      <c r="B92" s="1"/>
      <c r="C92" s="2" t="s">
        <v>189</v>
      </c>
      <c r="D92" s="2" t="s">
        <v>10</v>
      </c>
      <c r="E92" s="3">
        <v>69.95</v>
      </c>
      <c r="F92" s="13">
        <f t="shared" si="5"/>
        <v>22.256818181818179</v>
      </c>
      <c r="G92" s="3" t="s">
        <v>7</v>
      </c>
      <c r="H92" s="1" t="s">
        <v>2</v>
      </c>
      <c r="I92" s="2" t="s">
        <v>190</v>
      </c>
      <c r="J92" s="3">
        <v>0</v>
      </c>
      <c r="K92" s="2" t="s">
        <v>13</v>
      </c>
      <c r="L92" s="2" t="s">
        <v>20</v>
      </c>
      <c r="M92" s="2" t="s">
        <v>15</v>
      </c>
      <c r="N92" s="4">
        <v>5400806662702</v>
      </c>
      <c r="O92" s="14">
        <f t="shared" si="6"/>
        <v>0</v>
      </c>
      <c r="P92" s="6">
        <f t="shared" si="4"/>
        <v>0</v>
      </c>
    </row>
    <row r="93" spans="1:16" ht="20.25" hidden="1" customHeight="1" x14ac:dyDescent="0.3">
      <c r="A93" s="9" t="s">
        <v>191</v>
      </c>
      <c r="B93" s="9"/>
      <c r="C93" s="10" t="s">
        <v>192</v>
      </c>
      <c r="D93" s="10" t="s">
        <v>10</v>
      </c>
      <c r="E93" s="11">
        <v>59.95</v>
      </c>
      <c r="F93" s="13">
        <f t="shared" si="5"/>
        <v>19.074999999999999</v>
      </c>
      <c r="G93" s="11" t="s">
        <v>25</v>
      </c>
      <c r="H93" s="9" t="s">
        <v>37</v>
      </c>
      <c r="I93" s="10" t="s">
        <v>108</v>
      </c>
      <c r="J93" s="11">
        <v>0</v>
      </c>
      <c r="K93" s="10" t="s">
        <v>13</v>
      </c>
      <c r="L93" s="10" t="s">
        <v>20</v>
      </c>
      <c r="M93" s="10" t="s">
        <v>15</v>
      </c>
      <c r="N93" s="12">
        <v>5400806664744</v>
      </c>
      <c r="O93" s="14">
        <f t="shared" si="6"/>
        <v>0</v>
      </c>
    </row>
    <row r="94" spans="1:16" ht="20.25" customHeight="1" x14ac:dyDescent="0.3">
      <c r="J94">
        <f>SUM(J2:J75)</f>
        <v>182</v>
      </c>
      <c r="O94" s="6">
        <f>SUM(O2:O93)</f>
        <v>3037.3318181818172</v>
      </c>
      <c r="P94" s="6">
        <f>SUM(P2:P93)</f>
        <v>9545.9000000000124</v>
      </c>
    </row>
    <row r="95" spans="1:16" ht="20.25" customHeight="1" x14ac:dyDescent="0.3">
      <c r="O95" s="6"/>
    </row>
  </sheetData>
  <autoFilter ref="A1:P93" xr:uid="{00000000-0009-0000-0000-000000000000}"/>
  <sortState xmlns:xlrd2="http://schemas.microsoft.com/office/spreadsheetml/2017/richdata2" ref="A2:O94">
    <sortCondition descending="1" ref="J2"/>
  </sortState>
  <phoneticPr fontId="2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2020-02-26T09:32:22Z</dcterms:created>
  <dcterms:modified xsi:type="dcterms:W3CDTF">2020-10-21T13:28:09Z</dcterms:modified>
</cp:coreProperties>
</file>