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talianway/Desktop/Mimmo : offerta tshirts /"/>
    </mc:Choice>
  </mc:AlternateContent>
  <xr:revisionPtr revIDLastSave="0" documentId="13_ncr:1_{CF9C8B19-993C-AA4F-9D1B-487A409F23D3}" xr6:coauthVersionLast="47" xr6:coauthVersionMax="47" xr10:uidLastSave="{00000000-0000-0000-0000-000000000000}"/>
  <bookViews>
    <workbookView xWindow="2800" yWindow="460" windowWidth="20740" windowHeight="11160" xr2:uid="{10AFA080-4BAA-4055-85E3-E7443360FF59}"/>
  </bookViews>
  <sheets>
    <sheet name="FOTL.CURRENT" sheetId="5" r:id="rId1"/>
  </sheets>
  <definedNames>
    <definedName name="_xlnm.Print_Area" localSheetId="0">FOTL.CURRENT!$A$1:$P$150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4" i="5" l="1"/>
  <c r="J43" i="5"/>
  <c r="J42" i="5"/>
  <c r="J41" i="5"/>
  <c r="J40" i="5"/>
  <c r="J39" i="5"/>
  <c r="J38" i="5"/>
  <c r="J37" i="5"/>
  <c r="J36" i="5"/>
  <c r="J35" i="5"/>
  <c r="J34" i="5"/>
  <c r="J33" i="5"/>
  <c r="J32" i="5"/>
  <c r="H112" i="5" l="1"/>
  <c r="G112" i="5"/>
  <c r="F112" i="5"/>
  <c r="E112" i="5"/>
  <c r="D112" i="5"/>
  <c r="C112" i="5"/>
  <c r="J110" i="5"/>
  <c r="J112" i="5" s="1"/>
  <c r="S112" i="5" s="1"/>
  <c r="D46" i="5" l="1"/>
  <c r="E46" i="5"/>
  <c r="F46" i="5"/>
  <c r="G46" i="5"/>
  <c r="H46" i="5"/>
  <c r="C46" i="5"/>
  <c r="J46" i="5" l="1"/>
  <c r="J61" i="5" l="1"/>
  <c r="S117" i="5"/>
  <c r="H86" i="5"/>
  <c r="G86" i="5"/>
  <c r="F86" i="5"/>
  <c r="E86" i="5"/>
  <c r="D86" i="5"/>
  <c r="C86" i="5"/>
  <c r="J84" i="5"/>
  <c r="J83" i="5"/>
  <c r="J82" i="5"/>
  <c r="J81" i="5"/>
  <c r="J80" i="5"/>
  <c r="J79" i="5"/>
  <c r="J78" i="5"/>
  <c r="J77" i="5"/>
  <c r="J76" i="5"/>
  <c r="J75" i="5"/>
  <c r="J74" i="5"/>
  <c r="J73" i="5"/>
  <c r="J72" i="5"/>
  <c r="J71" i="5"/>
  <c r="J70" i="5"/>
  <c r="J86" i="5" l="1"/>
  <c r="J141" i="5" l="1"/>
  <c r="H134" i="5"/>
  <c r="G134" i="5"/>
  <c r="F134" i="5"/>
  <c r="E134" i="5"/>
  <c r="D134" i="5"/>
  <c r="C134" i="5"/>
  <c r="J132" i="5"/>
  <c r="J131" i="5"/>
  <c r="J130" i="5"/>
  <c r="J124" i="5"/>
  <c r="J104" i="5"/>
  <c r="H99" i="5"/>
  <c r="G99" i="5"/>
  <c r="F99" i="5"/>
  <c r="E99" i="5"/>
  <c r="D99" i="5"/>
  <c r="C99" i="5"/>
  <c r="J97" i="5"/>
  <c r="J96" i="5"/>
  <c r="G55" i="5"/>
  <c r="F55" i="5"/>
  <c r="E55" i="5"/>
  <c r="D55" i="5"/>
  <c r="C55" i="5"/>
  <c r="I53" i="5"/>
  <c r="I52" i="5"/>
  <c r="H19" i="5"/>
  <c r="G19" i="5"/>
  <c r="F19" i="5"/>
  <c r="E19" i="5"/>
  <c r="D19" i="5"/>
  <c r="C19" i="5"/>
  <c r="J17" i="5"/>
  <c r="J16" i="5"/>
  <c r="I9" i="5"/>
  <c r="H9" i="5"/>
  <c r="G9" i="5"/>
  <c r="F9" i="5"/>
  <c r="E9" i="5"/>
  <c r="D9" i="5"/>
  <c r="C9" i="5"/>
  <c r="K7" i="5"/>
  <c r="K6" i="5"/>
  <c r="J19" i="5" l="1"/>
  <c r="I55" i="5"/>
  <c r="J99" i="5"/>
  <c r="J134" i="5"/>
  <c r="K9" i="5"/>
  <c r="S23" i="5" l="1"/>
  <c r="S124" i="5" l="1"/>
  <c r="S61" i="5"/>
  <c r="S141" i="5"/>
  <c r="L144" i="5" s="1"/>
  <c r="S104" i="5"/>
  <c r="S19" i="5" l="1"/>
  <c r="S9" i="5"/>
  <c r="S55" i="5"/>
  <c r="S86" i="5"/>
  <c r="L88" i="5" s="1"/>
  <c r="S99" i="5"/>
  <c r="S46" i="5"/>
  <c r="S134" i="5"/>
  <c r="L136" i="5" s="1"/>
  <c r="G90" i="5" l="1"/>
  <c r="L119" i="5"/>
  <c r="L65" i="5"/>
  <c r="L26" i="5"/>
  <c r="G147" i="5" l="1"/>
  <c r="L11" i="5"/>
</calcChain>
</file>

<file path=xl/sharedStrings.xml><?xml version="1.0" encoding="utf-8"?>
<sst xmlns="http://schemas.openxmlformats.org/spreadsheetml/2006/main" count="212" uniqueCount="94">
  <si>
    <t>Style 0610150 - Kids Softspun T/Shirts</t>
  </si>
  <si>
    <t>Colour</t>
  </si>
  <si>
    <t>3-4</t>
  </si>
  <si>
    <t>7-8</t>
  </si>
  <si>
    <t>Total</t>
  </si>
  <si>
    <t>Royal</t>
  </si>
  <si>
    <t>5-6</t>
  </si>
  <si>
    <t>Medium</t>
  </si>
  <si>
    <t>Large</t>
  </si>
  <si>
    <t>X-Large</t>
  </si>
  <si>
    <t>White</t>
  </si>
  <si>
    <t>Sunflower</t>
  </si>
  <si>
    <t>Azure Blue</t>
  </si>
  <si>
    <t>D. Navy</t>
  </si>
  <si>
    <t>Small</t>
  </si>
  <si>
    <t>2X-Large</t>
  </si>
  <si>
    <t>Style 0R165B0 - Kids HD T/Shirts</t>
  </si>
  <si>
    <t>9-10</t>
  </si>
  <si>
    <t>11-12</t>
  </si>
  <si>
    <t>Pink Marl</t>
  </si>
  <si>
    <t>Red Marl</t>
  </si>
  <si>
    <t>X-Small</t>
  </si>
  <si>
    <t>3X-Large</t>
  </si>
  <si>
    <t>1-2</t>
  </si>
  <si>
    <t>Lt. Oxford</t>
  </si>
  <si>
    <t>Purple</t>
  </si>
  <si>
    <t>Winter Emerald</t>
  </si>
  <si>
    <t>Pure Gold</t>
  </si>
  <si>
    <t>Lime</t>
  </si>
  <si>
    <t>Turquoise</t>
  </si>
  <si>
    <t>Candy Pink</t>
  </si>
  <si>
    <t>T/SHIRTS:</t>
  </si>
  <si>
    <t>Burgundy</t>
  </si>
  <si>
    <t>Orange</t>
  </si>
  <si>
    <t>Kelly Green</t>
  </si>
  <si>
    <t>Fuschia</t>
  </si>
  <si>
    <t>H. Grey</t>
  </si>
  <si>
    <t>Lt. Graphite</t>
  </si>
  <si>
    <t>Yellow</t>
  </si>
  <si>
    <t>Zinc</t>
  </si>
  <si>
    <t>Style 0R165M0 - Men's HD T/Shirt</t>
  </si>
  <si>
    <t>Style 0R165F0 - Ladies HD T/Shirts</t>
  </si>
  <si>
    <t>Style 0R180B0 - Kids Classic T/Shirt</t>
  </si>
  <si>
    <t>Style 0610170 - Girls Softspun T/Shirts</t>
  </si>
  <si>
    <t>Lt. Pink</t>
  </si>
  <si>
    <t>POLOS:</t>
  </si>
  <si>
    <t>Style 0R539M0 - Men's Class Polo Shirt</t>
  </si>
  <si>
    <t>Style 0R566M0 - Men's Stretch Polo Shirt</t>
  </si>
  <si>
    <t>Style 0R569M0 - Men's Classic Polo Shirt</t>
  </si>
  <si>
    <t>Style 0R566F0 - Ladies Stretch Polo Shirt</t>
  </si>
  <si>
    <t>Style 0R569F0 - Ladies Classic Polo Shirt</t>
  </si>
  <si>
    <t>Style 0R539B0 - Kids Class Polo Shirt</t>
  </si>
  <si>
    <t>TOTAL PIECES</t>
  </si>
  <si>
    <t>5/6</t>
  </si>
  <si>
    <t>7/8</t>
  </si>
  <si>
    <t>9/11</t>
  </si>
  <si>
    <t>12/13</t>
  </si>
  <si>
    <t>14/15</t>
  </si>
  <si>
    <t>3/4</t>
  </si>
  <si>
    <t>ADULT T/SHIRTS</t>
  </si>
  <si>
    <t>LADIES T/SHIRTS</t>
  </si>
  <si>
    <t>KIDS T/SHIRTS</t>
  </si>
  <si>
    <t>GIRLS T/SHIRTS</t>
  </si>
  <si>
    <t>ADULT POLO SHIRTS</t>
  </si>
  <si>
    <t>LADIES POLO SHIRTS</t>
  </si>
  <si>
    <t>KIDS POLO SHIRTS</t>
  </si>
  <si>
    <t>Style 0610620 - Ladies Fit Long Sleeve T/Shirt</t>
  </si>
  <si>
    <t>36ppc</t>
  </si>
  <si>
    <t>TOTAL T/SHIRTS</t>
  </si>
  <si>
    <t>36 ppc</t>
  </si>
  <si>
    <t>36PPC</t>
  </si>
  <si>
    <t>72PPC</t>
  </si>
  <si>
    <t>72 ppc</t>
  </si>
  <si>
    <t>100% Cotton 165 Gsm</t>
  </si>
  <si>
    <t>100% Cotton  180 Gsm</t>
  </si>
  <si>
    <t>65/35 Poly Cotton</t>
  </si>
  <si>
    <t>215 Gsm</t>
  </si>
  <si>
    <t>95% Cotton 5% Lycra</t>
  </si>
  <si>
    <t>210 Gsm</t>
  </si>
  <si>
    <t>100% Cotton</t>
  </si>
  <si>
    <t>200Gsm</t>
  </si>
  <si>
    <t>2P</t>
  </si>
  <si>
    <t>RM</t>
  </si>
  <si>
    <t>Code</t>
  </si>
  <si>
    <t>Code:</t>
  </si>
  <si>
    <t>81</t>
  </si>
  <si>
    <t>WL</t>
  </si>
  <si>
    <t>65</t>
  </si>
  <si>
    <t>CD</t>
  </si>
  <si>
    <t>PD</t>
  </si>
  <si>
    <t>Style 063050 - Original Polo Shirt</t>
  </si>
  <si>
    <t>Age</t>
  </si>
  <si>
    <t>5X-Large</t>
  </si>
  <si>
    <t>Azure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</si>
</sst>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name val="Arial"/>
      <family val="2"/>
    </font>
    <font>
      <sz val="12"/>
      <name val="Calibri"/>
      <family val="2"/>
    </font>
    <font>
      <b/>
      <sz val="16"/>
      <color theme="1"/>
      <name val="Calibri"/>
      <family val="2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</font>
    <font>
      <b/>
      <sz val="14"/>
      <color theme="1"/>
      <name val="Calibri"/>
      <family val="2"/>
    </font>
    <font>
      <b/>
      <u/>
      <sz val="14"/>
      <color theme="1"/>
      <name val="Calibri"/>
      <family val="2"/>
    </font>
    <font>
      <sz val="8"/>
      <color theme="1"/>
      <name val="Calibri"/>
      <family val="2"/>
    </font>
    <font>
      <b/>
      <sz val="12"/>
      <color rgb="FFFF0000"/>
      <name val="Calibri"/>
      <family val="2"/>
    </font>
    <font>
      <sz val="12"/>
      <color theme="1"/>
      <name val="Times New Roman"/>
      <family val="1"/>
    </font>
    <font>
      <sz val="9"/>
      <color theme="1"/>
      <name val="Calibri"/>
      <family val="2"/>
    </font>
    <font>
      <sz val="9"/>
      <name val="Times New Roman"/>
      <family val="1"/>
    </font>
    <font>
      <b/>
      <sz val="14"/>
      <name val="Times New Roman"/>
      <family val="1"/>
    </font>
    <font>
      <b/>
      <sz val="14"/>
      <color rgb="FFFF0000"/>
      <name val="Calibri"/>
      <family val="2"/>
    </font>
    <font>
      <sz val="12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8" fillId="0" borderId="1" xfId="0" quotePrefix="1" applyFont="1" applyBorder="1" applyAlignment="1">
      <alignment horizontal="center"/>
    </xf>
    <xf numFmtId="0" fontId="3" fillId="0" borderId="0" xfId="0" applyFont="1" applyBorder="1"/>
    <xf numFmtId="0" fontId="2" fillId="0" borderId="0" xfId="0" applyFon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Fill="1"/>
    <xf numFmtId="0" fontId="10" fillId="0" borderId="0" xfId="0" applyFont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1" fillId="0" borderId="0" xfId="0" applyFont="1" applyFill="1"/>
    <xf numFmtId="0" fontId="9" fillId="0" borderId="0" xfId="0" applyFont="1" applyFill="1" applyBorder="1" applyAlignment="1">
      <alignment horizontal="center"/>
    </xf>
    <xf numFmtId="0" fontId="3" fillId="0" borderId="1" xfId="0" applyFont="1" applyFill="1" applyBorder="1"/>
    <xf numFmtId="0" fontId="12" fillId="0" borderId="0" xfId="0" applyFont="1" applyFill="1" applyAlignment="1">
      <alignment horizontal="center"/>
    </xf>
    <xf numFmtId="0" fontId="11" fillId="0" borderId="0" xfId="0" applyFont="1" applyFill="1"/>
    <xf numFmtId="0" fontId="3" fillId="0" borderId="0" xfId="0" applyFont="1" applyFill="1" applyBorder="1"/>
    <xf numFmtId="0" fontId="13" fillId="0" borderId="0" xfId="0" applyFont="1" applyAlignment="1">
      <alignment horizontal="center"/>
    </xf>
    <xf numFmtId="0" fontId="14" fillId="0" borderId="1" xfId="0" applyFont="1" applyBorder="1" applyAlignment="1">
      <alignment horizontal="center"/>
    </xf>
    <xf numFmtId="0" fontId="15" fillId="0" borderId="1" xfId="0" applyFont="1" applyBorder="1"/>
    <xf numFmtId="49" fontId="5" fillId="0" borderId="1" xfId="1" applyNumberFormat="1" applyFont="1" applyBorder="1"/>
    <xf numFmtId="0" fontId="3" fillId="0" borderId="1" xfId="0" quotePrefix="1" applyFont="1" applyBorder="1"/>
    <xf numFmtId="0" fontId="17" fillId="0" borderId="0" xfId="0" applyFont="1" applyBorder="1" applyAlignment="1">
      <alignment horizontal="center"/>
    </xf>
    <xf numFmtId="49" fontId="16" fillId="0" borderId="0" xfId="0" quotePrefix="1" applyNumberFormat="1" applyFont="1" applyBorder="1" applyAlignment="1">
      <alignment horizontal="center"/>
    </xf>
    <xf numFmtId="49" fontId="17" fillId="0" borderId="0" xfId="1" applyNumberFormat="1" applyFont="1" applyBorder="1" applyAlignment="1">
      <alignment horizontal="center"/>
    </xf>
    <xf numFmtId="0" fontId="7" fillId="0" borderId="1" xfId="0" applyFont="1" applyBorder="1"/>
    <xf numFmtId="0" fontId="15" fillId="0" borderId="0" xfId="0" applyFont="1" applyBorder="1"/>
    <xf numFmtId="0" fontId="10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0" fontId="18" fillId="2" borderId="0" xfId="0" applyFont="1" applyFill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13" fillId="0" borderId="0" xfId="0" applyFont="1" applyFill="1"/>
    <xf numFmtId="0" fontId="1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</cellXfs>
  <cellStyles count="2">
    <cellStyle name="Normal" xfId="0" builtinId="0"/>
    <cellStyle name="Normal 2" xfId="1" xr:uid="{FBA4835B-DBFC-437A-B8F0-6A4C65F7249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266048</xdr:colOff>
      <xdr:row>48</xdr:row>
      <xdr:rowOff>8986</xdr:rowOff>
    </xdr:from>
    <xdr:to>
      <xdr:col>11</xdr:col>
      <xdr:colOff>71814</xdr:colOff>
      <xdr:row>54</xdr:row>
      <xdr:rowOff>53916</xdr:rowOff>
    </xdr:to>
    <xdr:pic>
      <xdr:nvPicPr>
        <xdr:cNvPr id="11" name="Picture 10" descr="See the source image">
          <a:extLst>
            <a:ext uri="{FF2B5EF4-FFF2-40B4-BE49-F238E27FC236}">
              <a16:creationId xmlns:a16="http://schemas.microsoft.com/office/drawing/2014/main" id="{F8D37832-E3AF-40E8-A933-B318C2AE9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0175" y="46995991"/>
          <a:ext cx="1027840" cy="1320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188703</xdr:colOff>
      <xdr:row>55</xdr:row>
      <xdr:rowOff>107829</xdr:rowOff>
    </xdr:from>
    <xdr:to>
      <xdr:col>12</xdr:col>
      <xdr:colOff>234890</xdr:colOff>
      <xdr:row>63</xdr:row>
      <xdr:rowOff>33966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6D9B8F58-98F8-4218-BC3C-7C931C5E1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34764" y="15554504"/>
          <a:ext cx="1313192" cy="15076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170734</xdr:colOff>
      <xdr:row>12</xdr:row>
      <xdr:rowOff>0</xdr:rowOff>
    </xdr:from>
    <xdr:to>
      <xdr:col>12</xdr:col>
      <xdr:colOff>676671</xdr:colOff>
      <xdr:row>19</xdr:row>
      <xdr:rowOff>137685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028034B5-8B8A-45EC-9BDA-489A5A0721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727833" y="2614884"/>
          <a:ext cx="1161905" cy="1523810"/>
        </a:xfrm>
        <a:prstGeom prst="rect">
          <a:avLst/>
        </a:prstGeom>
      </xdr:spPr>
    </xdr:pic>
    <xdr:clientData/>
  </xdr:twoCellAnchor>
  <xdr:twoCellAnchor editAs="oneCell">
    <xdr:from>
      <xdr:col>12</xdr:col>
      <xdr:colOff>952317</xdr:colOff>
      <xdr:row>11</xdr:row>
      <xdr:rowOff>116633</xdr:rowOff>
    </xdr:from>
    <xdr:to>
      <xdr:col>14</xdr:col>
      <xdr:colOff>620020</xdr:colOff>
      <xdr:row>19</xdr:row>
      <xdr:rowOff>34047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0B60B801-73A1-4D87-BFD0-436A73048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65200" y="2439567"/>
          <a:ext cx="1524106" cy="15502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242618</xdr:colOff>
      <xdr:row>48</xdr:row>
      <xdr:rowOff>71888</xdr:rowOff>
    </xdr:from>
    <xdr:to>
      <xdr:col>12</xdr:col>
      <xdr:colOff>863718</xdr:colOff>
      <xdr:row>54</xdr:row>
      <xdr:rowOff>62484</xdr:rowOff>
    </xdr:to>
    <xdr:pic>
      <xdr:nvPicPr>
        <xdr:cNvPr id="35" name="Picture 34" descr="Image result for R-165B RED MARL">
          <a:extLst>
            <a:ext uri="{FF2B5EF4-FFF2-40B4-BE49-F238E27FC236}">
              <a16:creationId xmlns:a16="http://schemas.microsoft.com/office/drawing/2014/main" id="{C175F2D2-2B63-4DB5-AA81-B1ED79C56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98821" y="47058893"/>
          <a:ext cx="1277068" cy="12665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552673</xdr:colOff>
      <xdr:row>99</xdr:row>
      <xdr:rowOff>17971</xdr:rowOff>
    </xdr:from>
    <xdr:to>
      <xdr:col>12</xdr:col>
      <xdr:colOff>458278</xdr:colOff>
      <xdr:row>105</xdr:row>
      <xdr:rowOff>15027</xdr:rowOff>
    </xdr:to>
    <xdr:pic>
      <xdr:nvPicPr>
        <xdr:cNvPr id="51" name="Picture 50">
          <a:extLst>
            <a:ext uri="{FF2B5EF4-FFF2-40B4-BE49-F238E27FC236}">
              <a16:creationId xmlns:a16="http://schemas.microsoft.com/office/drawing/2014/main" id="{93E70B5B-B899-4454-A537-39223EDDF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98734" y="36536462"/>
          <a:ext cx="1172610" cy="118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51645</xdr:colOff>
      <xdr:row>91</xdr:row>
      <xdr:rowOff>116816</xdr:rowOff>
    </xdr:from>
    <xdr:to>
      <xdr:col>12</xdr:col>
      <xdr:colOff>573443</xdr:colOff>
      <xdr:row>98</xdr:row>
      <xdr:rowOff>80873</xdr:rowOff>
    </xdr:to>
    <xdr:pic>
      <xdr:nvPicPr>
        <xdr:cNvPr id="52" name="Picture 51">
          <a:extLst>
            <a:ext uri="{FF2B5EF4-FFF2-40B4-BE49-F238E27FC236}">
              <a16:creationId xmlns:a16="http://schemas.microsoft.com/office/drawing/2014/main" id="{1137C295-732C-40EB-B92C-FC8BFBE38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3609" y="19652785"/>
          <a:ext cx="1182718" cy="13928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405976</xdr:colOff>
      <xdr:row>106</xdr:row>
      <xdr:rowOff>165662</xdr:rowOff>
    </xdr:from>
    <xdr:to>
      <xdr:col>12</xdr:col>
      <xdr:colOff>181791</xdr:colOff>
      <xdr:row>112</xdr:row>
      <xdr:rowOff>109436</xdr:rowOff>
    </xdr:to>
    <xdr:pic>
      <xdr:nvPicPr>
        <xdr:cNvPr id="53" name="Picture 52">
          <a:extLst>
            <a:ext uri="{FF2B5EF4-FFF2-40B4-BE49-F238E27FC236}">
              <a16:creationId xmlns:a16="http://schemas.microsoft.com/office/drawing/2014/main" id="{300753E3-186C-4EB8-A25E-5BA8D9A98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2130" y="37288739"/>
          <a:ext cx="1045815" cy="11160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314505</xdr:colOff>
      <xdr:row>126</xdr:row>
      <xdr:rowOff>161746</xdr:rowOff>
    </xdr:from>
    <xdr:to>
      <xdr:col>12</xdr:col>
      <xdr:colOff>174541</xdr:colOff>
      <xdr:row>133</xdr:row>
      <xdr:rowOff>125802</xdr:rowOff>
    </xdr:to>
    <xdr:pic>
      <xdr:nvPicPr>
        <xdr:cNvPr id="54" name="Picture 53" descr="Image result for  r569f candy pink">
          <a:extLst>
            <a:ext uri="{FF2B5EF4-FFF2-40B4-BE49-F238E27FC236}">
              <a16:creationId xmlns:a16="http://schemas.microsoft.com/office/drawing/2014/main" id="{7E5EEC3F-AE1B-471D-AD8E-F050EE9FE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60566" y="42413208"/>
          <a:ext cx="1127041" cy="13478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145790</xdr:colOff>
      <xdr:row>2</xdr:row>
      <xdr:rowOff>98112</xdr:rowOff>
    </xdr:from>
    <xdr:to>
      <xdr:col>15</xdr:col>
      <xdr:colOff>194266</xdr:colOff>
      <xdr:row>8</xdr:row>
      <xdr:rowOff>145306</xdr:rowOff>
    </xdr:to>
    <xdr:pic>
      <xdr:nvPicPr>
        <xdr:cNvPr id="81" name="Picture 80" descr="Russell 165M Men's HD T-Shirt">
          <a:extLst>
            <a:ext uri="{FF2B5EF4-FFF2-40B4-BE49-F238E27FC236}">
              <a16:creationId xmlns:a16="http://schemas.microsoft.com/office/drawing/2014/main" id="{D66E1364-6072-4D35-9F41-AD3A2A86D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34719" y="545204"/>
          <a:ext cx="1409190" cy="12718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350448</xdr:colOff>
      <xdr:row>2</xdr:row>
      <xdr:rowOff>116816</xdr:rowOff>
    </xdr:from>
    <xdr:to>
      <xdr:col>12</xdr:col>
      <xdr:colOff>1127448</xdr:colOff>
      <xdr:row>8</xdr:row>
      <xdr:rowOff>165228</xdr:rowOff>
    </xdr:to>
    <xdr:pic>
      <xdr:nvPicPr>
        <xdr:cNvPr id="82" name="Picture 81" descr="Russell 165M Men's HD T-Shirt">
          <a:extLst>
            <a:ext uri="{FF2B5EF4-FFF2-40B4-BE49-F238E27FC236}">
              <a16:creationId xmlns:a16="http://schemas.microsoft.com/office/drawing/2014/main" id="{6DDF8B82-4078-469E-9258-E2C7FC330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412" y="563908"/>
          <a:ext cx="1437920" cy="1273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548137</xdr:colOff>
      <xdr:row>29</xdr:row>
      <xdr:rowOff>152760</xdr:rowOff>
    </xdr:from>
    <xdr:to>
      <xdr:col>14</xdr:col>
      <xdr:colOff>480568</xdr:colOff>
      <xdr:row>42</xdr:row>
      <xdr:rowOff>188703</xdr:rowOff>
    </xdr:to>
    <xdr:pic>
      <xdr:nvPicPr>
        <xdr:cNvPr id="104" name="Picture 103" descr="Fruit of the Loom: Kids Sofspun T 61-015-0 | nawajo.de - Großhandelspreise  für Groß und Klein">
          <a:extLst>
            <a:ext uri="{FF2B5EF4-FFF2-40B4-BE49-F238E27FC236}">
              <a16:creationId xmlns:a16="http://schemas.microsoft.com/office/drawing/2014/main" id="{B0EE1D5B-5009-422A-B57D-9485DD3B7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94198" y="22563468"/>
          <a:ext cx="3041535" cy="26058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70</xdr:row>
      <xdr:rowOff>0</xdr:rowOff>
    </xdr:from>
    <xdr:to>
      <xdr:col>13</xdr:col>
      <xdr:colOff>413349</xdr:colOff>
      <xdr:row>83</xdr:row>
      <xdr:rowOff>71888</xdr:rowOff>
    </xdr:to>
    <xdr:pic>
      <xdr:nvPicPr>
        <xdr:cNvPr id="114" name="Picture 113" descr="Fruit of The Loom Girls Sofspun T - Plain Cotton Supersoft T-shirt age 3-15  yrs | eBay">
          <a:extLst>
            <a:ext uri="{FF2B5EF4-FFF2-40B4-BE49-F238E27FC236}">
              <a16:creationId xmlns:a16="http://schemas.microsoft.com/office/drawing/2014/main" id="{843E4B72-111B-4223-84B8-2D3466BEA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6203" y="56125613"/>
          <a:ext cx="2237477" cy="26418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769901</xdr:colOff>
      <xdr:row>91</xdr:row>
      <xdr:rowOff>0</xdr:rowOff>
    </xdr:from>
    <xdr:to>
      <xdr:col>14</xdr:col>
      <xdr:colOff>340177</xdr:colOff>
      <xdr:row>98</xdr:row>
      <xdr:rowOff>195120</xdr:rowOff>
    </xdr:to>
    <xdr:pic>
      <xdr:nvPicPr>
        <xdr:cNvPr id="133" name="Picture 132">
          <a:extLst>
            <a:ext uri="{FF2B5EF4-FFF2-40B4-BE49-F238E27FC236}">
              <a16:creationId xmlns:a16="http://schemas.microsoft.com/office/drawing/2014/main" id="{6AE0F4A6-A403-44B9-900C-01DD545C4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82784" y="19535969"/>
          <a:ext cx="1426679" cy="16238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574307</xdr:colOff>
      <xdr:row>119</xdr:row>
      <xdr:rowOff>142856</xdr:rowOff>
    </xdr:from>
    <xdr:to>
      <xdr:col>12</xdr:col>
      <xdr:colOff>369886</xdr:colOff>
      <xdr:row>125</xdr:row>
      <xdr:rowOff>73536</xdr:rowOff>
    </xdr:to>
    <xdr:pic>
      <xdr:nvPicPr>
        <xdr:cNvPr id="136" name="Picture 135">
          <a:extLst>
            <a:ext uri="{FF2B5EF4-FFF2-40B4-BE49-F238E27FC236}">
              <a16:creationId xmlns:a16="http://schemas.microsoft.com/office/drawing/2014/main" id="{2BD65FE2-080F-4928-A6A6-5EB0D3477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3950" y="25393825"/>
          <a:ext cx="1068819" cy="1155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440306</xdr:colOff>
      <xdr:row>126</xdr:row>
      <xdr:rowOff>170732</xdr:rowOff>
    </xdr:from>
    <xdr:to>
      <xdr:col>13</xdr:col>
      <xdr:colOff>368402</xdr:colOff>
      <xdr:row>133</xdr:row>
      <xdr:rowOff>53914</xdr:rowOff>
    </xdr:to>
    <xdr:pic>
      <xdr:nvPicPr>
        <xdr:cNvPr id="137" name="Picture 136">
          <a:extLst>
            <a:ext uri="{FF2B5EF4-FFF2-40B4-BE49-F238E27FC236}">
              <a16:creationId xmlns:a16="http://schemas.microsoft.com/office/drawing/2014/main" id="{F027B4BA-B22C-4A26-9671-2AEE7A7FA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3372" y="42422194"/>
          <a:ext cx="1096256" cy="12670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512193</xdr:colOff>
      <xdr:row>126</xdr:row>
      <xdr:rowOff>170732</xdr:rowOff>
    </xdr:from>
    <xdr:to>
      <xdr:col>15</xdr:col>
      <xdr:colOff>476248</xdr:colOff>
      <xdr:row>133</xdr:row>
      <xdr:rowOff>98843</xdr:rowOff>
    </xdr:to>
    <xdr:pic>
      <xdr:nvPicPr>
        <xdr:cNvPr id="138" name="Picture 137" descr="Russell 569F Women&amp;#039;s Classic Cotton Polo">
          <a:extLst>
            <a:ext uri="{FF2B5EF4-FFF2-40B4-BE49-F238E27FC236}">
              <a16:creationId xmlns:a16="http://schemas.microsoft.com/office/drawing/2014/main" id="{FEFB13BE-BAB0-4FDA-8A71-787BDD004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93419" y="42422194"/>
          <a:ext cx="1311933" cy="13119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439615</xdr:colOff>
      <xdr:row>136</xdr:row>
      <xdr:rowOff>36634</xdr:rowOff>
    </xdr:from>
    <xdr:to>
      <xdr:col>12</xdr:col>
      <xdr:colOff>392963</xdr:colOff>
      <xdr:row>142</xdr:row>
      <xdr:rowOff>69703</xdr:rowOff>
    </xdr:to>
    <xdr:pic>
      <xdr:nvPicPr>
        <xdr:cNvPr id="139" name="Picture 138" descr="Russell Jerzees Schoolgear R539B - Classic PolyCotton Polo Youths 215gm">
          <a:extLst>
            <a:ext uri="{FF2B5EF4-FFF2-40B4-BE49-F238E27FC236}">
              <a16:creationId xmlns:a16="http://schemas.microsoft.com/office/drawing/2014/main" id="{59BBDC64-7B2F-4068-8AF9-3159FE80C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5769" y="43412019"/>
          <a:ext cx="1223348" cy="12053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D289A-2280-4192-9329-8C0F29BBDDC1}">
  <sheetPr>
    <tabColor rgb="FFFF0000"/>
  </sheetPr>
  <dimension ref="A1:T150"/>
  <sheetViews>
    <sheetView tabSelected="1" view="pageBreakPreview" topLeftCell="A130" zoomScale="98" zoomScaleNormal="100" zoomScaleSheetLayoutView="98" workbookViewId="0">
      <selection activeCell="C24" sqref="C24"/>
    </sheetView>
  </sheetViews>
  <sheetFormatPr baseColWidth="10" defaultColWidth="8.83203125" defaultRowHeight="15" x14ac:dyDescent="0.2"/>
  <cols>
    <col min="1" max="1" width="17.83203125" style="23" customWidth="1"/>
    <col min="2" max="2" width="13.5" customWidth="1"/>
    <col min="7" max="7" width="11.1640625" customWidth="1"/>
    <col min="12" max="12" width="9.83203125" bestFit="1" customWidth="1"/>
    <col min="13" max="13" width="17.5" customWidth="1"/>
    <col min="14" max="17" width="10.1640625" customWidth="1"/>
  </cols>
  <sheetData>
    <row r="1" spans="1:20" ht="19" x14ac:dyDescent="0.25">
      <c r="A1" s="31" t="s">
        <v>31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4"/>
      <c r="S1" s="4"/>
      <c r="T1" s="4"/>
    </row>
    <row r="2" spans="1:20" s="23" customFormat="1" ht="16" x14ac:dyDescent="0.2">
      <c r="A2" s="20"/>
      <c r="B2" s="20"/>
      <c r="C2" s="21"/>
      <c r="D2" s="21"/>
      <c r="E2" s="21"/>
      <c r="F2" s="21"/>
      <c r="G2" s="21"/>
      <c r="H2" s="21"/>
      <c r="I2" s="21"/>
      <c r="J2" s="21"/>
      <c r="K2" s="21"/>
      <c r="L2" s="22"/>
      <c r="M2"/>
      <c r="N2" s="21"/>
      <c r="O2" s="21"/>
      <c r="P2" s="21"/>
      <c r="Q2" s="21"/>
      <c r="R2" s="20"/>
      <c r="S2" s="20"/>
      <c r="T2" s="20"/>
    </row>
    <row r="3" spans="1:20" s="23" customFormat="1" ht="16" x14ac:dyDescent="0.2">
      <c r="A3" s="53" t="s">
        <v>40</v>
      </c>
      <c r="B3" s="53"/>
      <c r="C3" s="21"/>
      <c r="D3" s="21"/>
      <c r="E3" s="21"/>
      <c r="F3" s="21"/>
      <c r="G3" s="21"/>
      <c r="H3" s="21"/>
      <c r="I3" s="21"/>
      <c r="J3" s="30"/>
      <c r="K3" s="30" t="s">
        <v>70</v>
      </c>
      <c r="L3" s="21"/>
      <c r="M3" s="21"/>
      <c r="N3" s="21"/>
      <c r="O3" s="21"/>
      <c r="P3" s="21"/>
      <c r="Q3" s="21"/>
      <c r="R3" s="20"/>
      <c r="S3" s="20"/>
      <c r="T3" s="20"/>
    </row>
    <row r="4" spans="1:20" ht="16" x14ac:dyDescent="0.2">
      <c r="A4" s="6" t="s">
        <v>1</v>
      </c>
      <c r="B4" s="6" t="s">
        <v>84</v>
      </c>
      <c r="C4" s="7" t="s">
        <v>21</v>
      </c>
      <c r="D4" s="7" t="s">
        <v>14</v>
      </c>
      <c r="E4" s="7" t="s">
        <v>7</v>
      </c>
      <c r="F4" s="7" t="s">
        <v>8</v>
      </c>
      <c r="G4" s="7" t="s">
        <v>9</v>
      </c>
      <c r="H4" s="7" t="s">
        <v>15</v>
      </c>
      <c r="I4" s="7" t="s">
        <v>22</v>
      </c>
      <c r="J4" s="7"/>
      <c r="K4" s="7" t="s">
        <v>4</v>
      </c>
      <c r="L4" s="5"/>
      <c r="M4" s="5"/>
      <c r="N4" s="5"/>
      <c r="O4" s="5"/>
      <c r="P4" s="5"/>
      <c r="Q4" s="5"/>
      <c r="R4" s="4"/>
      <c r="S4" s="4"/>
      <c r="T4" s="4"/>
    </row>
    <row r="5" spans="1:20" ht="16" x14ac:dyDescent="0.2">
      <c r="A5" s="6"/>
      <c r="B5" s="6"/>
      <c r="C5" s="7"/>
      <c r="D5" s="7"/>
      <c r="E5" s="7"/>
      <c r="F5" s="7"/>
      <c r="G5" s="7"/>
      <c r="H5" s="7"/>
      <c r="I5" s="7"/>
      <c r="J5" s="7"/>
      <c r="K5" s="7"/>
      <c r="L5" s="5"/>
      <c r="M5" s="5"/>
      <c r="N5" s="5"/>
      <c r="O5" s="5"/>
      <c r="P5" s="5"/>
      <c r="Q5" s="5"/>
      <c r="R5" s="4"/>
      <c r="S5" s="4"/>
      <c r="T5" s="4"/>
    </row>
    <row r="6" spans="1:20" ht="16" x14ac:dyDescent="0.2">
      <c r="A6" s="6" t="s">
        <v>19</v>
      </c>
      <c r="B6" s="6" t="s">
        <v>81</v>
      </c>
      <c r="C6" s="34">
        <v>504</v>
      </c>
      <c r="D6" s="34">
        <v>168</v>
      </c>
      <c r="E6" s="34">
        <v>180</v>
      </c>
      <c r="F6" s="34">
        <v>324</v>
      </c>
      <c r="G6" s="34">
        <v>168</v>
      </c>
      <c r="H6" s="34">
        <v>432</v>
      </c>
      <c r="I6" s="34">
        <v>294</v>
      </c>
      <c r="J6" s="7"/>
      <c r="K6" s="7">
        <f>SUM(C6:J6)</f>
        <v>2070</v>
      </c>
      <c r="L6" s="5"/>
      <c r="M6" s="5"/>
      <c r="N6" s="5"/>
      <c r="O6" s="5"/>
      <c r="P6" s="5"/>
      <c r="Q6" s="5"/>
      <c r="R6" s="4"/>
      <c r="S6" s="4"/>
      <c r="T6" s="4"/>
    </row>
    <row r="7" spans="1:20" ht="16" x14ac:dyDescent="0.2">
      <c r="A7" s="6" t="s">
        <v>20</v>
      </c>
      <c r="B7" s="6" t="s">
        <v>82</v>
      </c>
      <c r="C7" s="34">
        <v>323</v>
      </c>
      <c r="D7" s="34">
        <v>723</v>
      </c>
      <c r="E7" s="34">
        <v>1223</v>
      </c>
      <c r="F7" s="34">
        <v>1103</v>
      </c>
      <c r="G7" s="34">
        <v>341</v>
      </c>
      <c r="H7" s="34">
        <v>241</v>
      </c>
      <c r="I7" s="34">
        <v>403</v>
      </c>
      <c r="J7" s="7"/>
      <c r="K7" s="7">
        <f>SUM(C7:J7)</f>
        <v>4357</v>
      </c>
      <c r="L7" s="5"/>
      <c r="M7" s="5"/>
      <c r="N7" s="5"/>
      <c r="O7" s="5"/>
      <c r="P7" s="5"/>
      <c r="Q7" s="5"/>
      <c r="R7" s="4"/>
      <c r="S7" s="4"/>
      <c r="T7" s="4"/>
    </row>
    <row r="8" spans="1:20" ht="16" x14ac:dyDescent="0.2">
      <c r="A8" s="6"/>
      <c r="B8" s="6"/>
      <c r="C8" s="7"/>
      <c r="D8" s="7"/>
      <c r="E8" s="7"/>
      <c r="F8" s="7"/>
      <c r="G8" s="7"/>
      <c r="H8" s="7"/>
      <c r="I8" s="7"/>
      <c r="J8" s="7"/>
      <c r="K8" s="7"/>
      <c r="L8" s="5"/>
      <c r="M8" s="5"/>
      <c r="N8" s="5"/>
      <c r="O8" s="5"/>
      <c r="P8" s="5"/>
      <c r="Q8" s="5"/>
      <c r="R8" s="4"/>
      <c r="S8" s="4"/>
      <c r="T8" s="4"/>
    </row>
    <row r="9" spans="1:20" ht="16" x14ac:dyDescent="0.2">
      <c r="A9" s="6" t="s">
        <v>4</v>
      </c>
      <c r="B9" s="6"/>
      <c r="C9" s="7">
        <f t="shared" ref="C9:I9" si="0">SUM(C6:C8)</f>
        <v>827</v>
      </c>
      <c r="D9" s="7">
        <f t="shared" si="0"/>
        <v>891</v>
      </c>
      <c r="E9" s="7">
        <f t="shared" si="0"/>
        <v>1403</v>
      </c>
      <c r="F9" s="7">
        <f t="shared" si="0"/>
        <v>1427</v>
      </c>
      <c r="G9" s="7">
        <f t="shared" si="0"/>
        <v>509</v>
      </c>
      <c r="H9" s="7">
        <f t="shared" si="0"/>
        <v>673</v>
      </c>
      <c r="I9" s="7">
        <f t="shared" si="0"/>
        <v>697</v>
      </c>
      <c r="J9" s="7"/>
      <c r="K9" s="51">
        <f>SUM(K6:K8)</f>
        <v>6427</v>
      </c>
      <c r="L9" s="5"/>
      <c r="M9" s="5"/>
      <c r="N9" s="5"/>
      <c r="O9" s="5"/>
      <c r="P9" s="5"/>
      <c r="Q9" s="5"/>
      <c r="R9" s="4"/>
      <c r="S9" s="4">
        <f>SUM(K9)</f>
        <v>6427</v>
      </c>
      <c r="T9" s="4"/>
    </row>
    <row r="10" spans="1:20" ht="16" x14ac:dyDescent="0.2">
      <c r="A10" s="20"/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4"/>
      <c r="S10" s="4"/>
      <c r="T10" s="4"/>
    </row>
    <row r="11" spans="1:20" ht="19" x14ac:dyDescent="0.25">
      <c r="A11" s="20"/>
      <c r="B11" s="4"/>
      <c r="C11" s="5"/>
      <c r="D11" s="5"/>
      <c r="E11" s="5"/>
      <c r="F11" s="5"/>
      <c r="G11" s="5"/>
      <c r="H11" s="44"/>
      <c r="I11" s="45" t="s">
        <v>59</v>
      </c>
      <c r="J11" s="45"/>
      <c r="K11" s="45"/>
      <c r="L11" s="46">
        <f>SUM(S1:S10)</f>
        <v>6427</v>
      </c>
      <c r="M11" s="5"/>
      <c r="N11" s="5"/>
      <c r="O11" s="5"/>
      <c r="P11" s="5"/>
      <c r="Q11" s="5"/>
      <c r="R11" s="4"/>
      <c r="S11" s="4"/>
      <c r="T11" s="4"/>
    </row>
    <row r="12" spans="1:20" ht="16" x14ac:dyDescent="0.2">
      <c r="A12" s="20"/>
      <c r="B12" s="4"/>
      <c r="C12" s="5"/>
      <c r="D12" s="5"/>
      <c r="E12" s="5"/>
      <c r="F12" s="5"/>
      <c r="G12" s="5"/>
      <c r="H12" s="19"/>
      <c r="I12" s="19"/>
      <c r="J12" s="19"/>
      <c r="K12" s="19"/>
      <c r="L12" s="19"/>
      <c r="M12" s="5"/>
      <c r="N12" s="5"/>
      <c r="O12" s="5"/>
      <c r="P12" s="5"/>
      <c r="Q12" s="5"/>
      <c r="R12" s="4"/>
      <c r="S12" s="4"/>
      <c r="T12" s="4"/>
    </row>
    <row r="13" spans="1:20" s="23" customFormat="1" ht="16" x14ac:dyDescent="0.2">
      <c r="A13" s="20" t="s">
        <v>41</v>
      </c>
      <c r="B13" s="20"/>
      <c r="C13" s="21"/>
      <c r="D13" s="21"/>
      <c r="E13" s="21"/>
      <c r="F13" s="21"/>
      <c r="G13" s="21"/>
      <c r="H13" s="30"/>
      <c r="I13" s="21"/>
      <c r="J13" s="30" t="s">
        <v>69</v>
      </c>
      <c r="K13" s="21"/>
      <c r="L13" s="21"/>
      <c r="M13" s="21"/>
      <c r="N13" s="21"/>
      <c r="O13" s="21"/>
      <c r="P13" s="21"/>
      <c r="Q13" s="21"/>
      <c r="R13" s="20"/>
      <c r="S13" s="20"/>
      <c r="T13" s="20"/>
    </row>
    <row r="14" spans="1:20" ht="16" x14ac:dyDescent="0.2">
      <c r="A14" s="6" t="s">
        <v>1</v>
      </c>
      <c r="B14" s="6" t="s">
        <v>83</v>
      </c>
      <c r="C14" s="7" t="s">
        <v>21</v>
      </c>
      <c r="D14" s="7" t="s">
        <v>14</v>
      </c>
      <c r="E14" s="7" t="s">
        <v>7</v>
      </c>
      <c r="F14" s="7" t="s">
        <v>8</v>
      </c>
      <c r="G14" s="7" t="s">
        <v>9</v>
      </c>
      <c r="H14" s="7" t="s">
        <v>15</v>
      </c>
      <c r="I14" s="7"/>
      <c r="J14" s="7" t="s">
        <v>4</v>
      </c>
      <c r="K14" s="5"/>
      <c r="L14" s="10"/>
      <c r="M14" s="10"/>
      <c r="N14" s="10"/>
      <c r="O14" s="10"/>
      <c r="P14" s="10"/>
      <c r="Q14" s="10"/>
      <c r="R14" s="4"/>
      <c r="S14" s="4"/>
      <c r="T14" s="4"/>
    </row>
    <row r="15" spans="1:20" ht="16" x14ac:dyDescent="0.2">
      <c r="A15" s="6"/>
      <c r="B15" s="6"/>
      <c r="C15" s="7"/>
      <c r="D15" s="7"/>
      <c r="E15" s="7"/>
      <c r="F15" s="7"/>
      <c r="G15" s="7"/>
      <c r="H15" s="7"/>
      <c r="I15" s="7"/>
      <c r="J15" s="7"/>
      <c r="K15" s="5"/>
      <c r="L15" s="10"/>
      <c r="M15" s="10"/>
      <c r="N15" s="10"/>
      <c r="O15" s="10"/>
      <c r="P15" s="10"/>
      <c r="Q15" s="10"/>
      <c r="R15" s="4"/>
      <c r="S15" s="4"/>
      <c r="T15" s="4"/>
    </row>
    <row r="16" spans="1:20" ht="16" x14ac:dyDescent="0.2">
      <c r="A16" s="6" t="s">
        <v>19</v>
      </c>
      <c r="B16" s="6" t="s">
        <v>81</v>
      </c>
      <c r="C16" s="34">
        <v>280</v>
      </c>
      <c r="D16" s="34">
        <v>443</v>
      </c>
      <c r="E16" s="34">
        <v>202</v>
      </c>
      <c r="F16" s="34">
        <v>364</v>
      </c>
      <c r="G16" s="34">
        <v>324</v>
      </c>
      <c r="H16" s="34">
        <v>287</v>
      </c>
      <c r="I16" s="7"/>
      <c r="J16" s="7">
        <f>SUM(C16:I16)</f>
        <v>1900</v>
      </c>
      <c r="K16" s="5"/>
      <c r="L16" s="10"/>
      <c r="M16" s="10"/>
      <c r="N16" s="10"/>
      <c r="O16" s="10"/>
      <c r="P16" s="10"/>
      <c r="Q16" s="10"/>
      <c r="R16" s="4"/>
      <c r="S16" s="4"/>
      <c r="T16" s="4"/>
    </row>
    <row r="17" spans="1:20" ht="16" x14ac:dyDescent="0.2">
      <c r="A17" s="6" t="s">
        <v>20</v>
      </c>
      <c r="B17" s="6" t="s">
        <v>82</v>
      </c>
      <c r="C17" s="34">
        <v>352</v>
      </c>
      <c r="D17" s="34">
        <v>208</v>
      </c>
      <c r="E17" s="34">
        <v>269</v>
      </c>
      <c r="F17" s="34">
        <v>225</v>
      </c>
      <c r="G17" s="34">
        <v>331</v>
      </c>
      <c r="H17" s="34">
        <v>242</v>
      </c>
      <c r="I17" s="7"/>
      <c r="J17" s="7">
        <f>SUM(C17:I17)</f>
        <v>1627</v>
      </c>
      <c r="K17" s="5"/>
      <c r="L17" s="10"/>
      <c r="M17" s="10"/>
      <c r="N17" s="10"/>
      <c r="O17" s="10"/>
      <c r="P17" s="10"/>
      <c r="Q17" s="10"/>
      <c r="R17" s="4"/>
      <c r="S17" s="4"/>
      <c r="T17" s="4"/>
    </row>
    <row r="18" spans="1:20" ht="16" x14ac:dyDescent="0.2">
      <c r="A18" s="6"/>
      <c r="B18" s="6"/>
      <c r="C18" s="7"/>
      <c r="D18" s="7"/>
      <c r="E18" s="7"/>
      <c r="F18" s="7"/>
      <c r="G18" s="7"/>
      <c r="H18" s="7"/>
      <c r="I18" s="7"/>
      <c r="J18" s="7"/>
      <c r="K18" s="5"/>
      <c r="L18" s="10"/>
      <c r="M18" s="10"/>
      <c r="N18" s="10"/>
      <c r="O18" s="10"/>
      <c r="P18" s="10"/>
      <c r="Q18" s="10"/>
      <c r="R18" s="4"/>
      <c r="S18" s="4"/>
      <c r="T18" s="4"/>
    </row>
    <row r="19" spans="1:20" ht="16" x14ac:dyDescent="0.2">
      <c r="A19" s="6" t="s">
        <v>4</v>
      </c>
      <c r="B19" s="6"/>
      <c r="C19" s="7">
        <f t="shared" ref="C19:H19" si="1">SUM(C16:C18)</f>
        <v>632</v>
      </c>
      <c r="D19" s="7">
        <f t="shared" si="1"/>
        <v>651</v>
      </c>
      <c r="E19" s="7">
        <f t="shared" si="1"/>
        <v>471</v>
      </c>
      <c r="F19" s="7">
        <f t="shared" si="1"/>
        <v>589</v>
      </c>
      <c r="G19" s="7">
        <f t="shared" si="1"/>
        <v>655</v>
      </c>
      <c r="H19" s="7">
        <f t="shared" si="1"/>
        <v>529</v>
      </c>
      <c r="I19" s="7"/>
      <c r="J19" s="51">
        <f>SUM(J16:J18)</f>
        <v>3527</v>
      </c>
      <c r="K19" s="5"/>
      <c r="L19" s="10"/>
      <c r="M19" s="10"/>
      <c r="N19" s="10"/>
      <c r="O19" s="10"/>
      <c r="P19" s="10"/>
      <c r="Q19" s="10"/>
      <c r="R19" s="4"/>
      <c r="S19" s="4">
        <f>SUM(J19)</f>
        <v>3527</v>
      </c>
      <c r="T19" s="4"/>
    </row>
    <row r="20" spans="1:20" ht="16" x14ac:dyDescent="0.2">
      <c r="A20" s="20"/>
      <c r="B20" s="4"/>
      <c r="C20" s="5"/>
      <c r="D20" s="5"/>
      <c r="E20" s="5"/>
      <c r="F20" s="5"/>
      <c r="G20" s="5"/>
      <c r="H20" s="5"/>
      <c r="I20" s="5"/>
      <c r="J20" s="5"/>
      <c r="K20" s="5"/>
      <c r="L20" s="10"/>
      <c r="M20" s="10"/>
      <c r="N20" s="10"/>
      <c r="O20" s="10"/>
      <c r="P20" s="10"/>
      <c r="Q20" s="10"/>
      <c r="R20" s="4"/>
      <c r="S20" s="4"/>
      <c r="T20" s="4"/>
    </row>
    <row r="21" spans="1:20" s="23" customFormat="1" ht="16" x14ac:dyDescent="0.2">
      <c r="A21" s="20" t="s">
        <v>66</v>
      </c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0"/>
      <c r="S21" s="20"/>
      <c r="T21" s="20"/>
    </row>
    <row r="22" spans="1:20" ht="16" x14ac:dyDescent="0.2">
      <c r="A22" s="29" t="s">
        <v>1</v>
      </c>
      <c r="B22" s="6"/>
      <c r="C22" s="7" t="s">
        <v>8</v>
      </c>
      <c r="D22" s="5" t="s">
        <v>67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4"/>
      <c r="S22" s="4"/>
      <c r="T22" s="4"/>
    </row>
    <row r="23" spans="1:20" ht="16" x14ac:dyDescent="0.2">
      <c r="A23" s="29"/>
      <c r="B23" s="6"/>
      <c r="C23" s="7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4"/>
      <c r="S23" s="4">
        <f>SUM(C24)</f>
        <v>360</v>
      </c>
      <c r="T23" s="4"/>
    </row>
    <row r="24" spans="1:20" ht="16" x14ac:dyDescent="0.2">
      <c r="A24" s="29" t="s">
        <v>10</v>
      </c>
      <c r="B24" s="6"/>
      <c r="C24" s="57">
        <v>360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4"/>
      <c r="S24" s="4"/>
      <c r="T24" s="4"/>
    </row>
    <row r="25" spans="1:20" ht="16" x14ac:dyDescent="0.2">
      <c r="A25" s="29"/>
      <c r="B25" s="6"/>
      <c r="C25" s="7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4"/>
      <c r="S25" s="4"/>
      <c r="T25" s="4"/>
    </row>
    <row r="26" spans="1:20" ht="19" x14ac:dyDescent="0.25">
      <c r="A26" s="20"/>
      <c r="B26" s="4"/>
      <c r="C26" s="5"/>
      <c r="D26" s="5"/>
      <c r="E26" s="5"/>
      <c r="F26" s="5"/>
      <c r="G26" s="5"/>
      <c r="H26" s="48"/>
      <c r="I26" s="45" t="s">
        <v>60</v>
      </c>
      <c r="J26" s="45"/>
      <c r="K26" s="45"/>
      <c r="L26" s="46">
        <f>SUM(S13:S24)</f>
        <v>3887</v>
      </c>
      <c r="M26" s="5"/>
      <c r="N26" s="5"/>
      <c r="O26" s="5"/>
      <c r="P26" s="5"/>
      <c r="Q26" s="5"/>
      <c r="R26" s="4"/>
      <c r="S26" s="4"/>
      <c r="T26" s="4"/>
    </row>
    <row r="27" spans="1:20" ht="16" x14ac:dyDescent="0.2">
      <c r="A27" s="20"/>
      <c r="B27" s="4"/>
      <c r="C27" s="5"/>
      <c r="D27" s="5"/>
      <c r="E27" s="5"/>
      <c r="F27" s="5"/>
      <c r="G27" s="5"/>
      <c r="H27" s="19"/>
      <c r="I27" s="19"/>
      <c r="J27" s="19"/>
      <c r="K27" s="19"/>
      <c r="L27" s="19"/>
      <c r="M27" s="5"/>
      <c r="N27" s="5"/>
      <c r="O27" s="5"/>
      <c r="P27" s="5"/>
      <c r="Q27" s="5"/>
      <c r="R27" s="4"/>
      <c r="S27" s="4"/>
      <c r="T27" s="4"/>
    </row>
    <row r="28" spans="1:20" s="23" customFormat="1" ht="16" x14ac:dyDescent="0.2">
      <c r="A28" s="53" t="s">
        <v>0</v>
      </c>
      <c r="B28" s="53"/>
      <c r="C28" s="54"/>
      <c r="D28" s="21"/>
      <c r="E28" s="21"/>
      <c r="F28" s="5"/>
      <c r="G28" s="33" t="s">
        <v>73</v>
      </c>
      <c r="H28" s="5"/>
      <c r="I28" s="21"/>
      <c r="J28" s="30" t="s">
        <v>72</v>
      </c>
      <c r="K28" s="21"/>
      <c r="L28" s="21"/>
      <c r="M28" s="21"/>
      <c r="N28" s="21"/>
      <c r="O28" s="21"/>
      <c r="P28" s="21"/>
      <c r="Q28" s="21"/>
      <c r="R28" s="20"/>
      <c r="S28" s="20"/>
      <c r="T28" s="20"/>
    </row>
    <row r="29" spans="1:20" ht="16" x14ac:dyDescent="0.2">
      <c r="A29" s="2" t="s">
        <v>1</v>
      </c>
      <c r="B29" s="2"/>
      <c r="C29" s="3">
        <v>104</v>
      </c>
      <c r="D29" s="3">
        <v>116</v>
      </c>
      <c r="E29" s="3">
        <v>128</v>
      </c>
      <c r="F29" s="3">
        <v>140</v>
      </c>
      <c r="G29" s="3">
        <v>152</v>
      </c>
      <c r="H29" s="3">
        <v>164</v>
      </c>
      <c r="I29" s="3"/>
      <c r="J29" s="3" t="s">
        <v>4</v>
      </c>
      <c r="K29" s="5"/>
      <c r="L29" s="5"/>
      <c r="M29" s="5"/>
      <c r="N29" s="5"/>
      <c r="O29" s="5"/>
      <c r="P29" s="5"/>
      <c r="Q29" s="5"/>
      <c r="R29" s="4"/>
      <c r="S29" s="4"/>
      <c r="T29" s="4"/>
    </row>
    <row r="30" spans="1:20" ht="16" x14ac:dyDescent="0.2">
      <c r="A30" s="41" t="s">
        <v>91</v>
      </c>
      <c r="B30" s="41"/>
      <c r="C30" s="13" t="s">
        <v>58</v>
      </c>
      <c r="D30" s="13" t="s">
        <v>53</v>
      </c>
      <c r="E30" s="13" t="s">
        <v>54</v>
      </c>
      <c r="F30" s="13" t="s">
        <v>55</v>
      </c>
      <c r="G30" s="13" t="s">
        <v>56</v>
      </c>
      <c r="H30" s="13" t="s">
        <v>57</v>
      </c>
      <c r="I30" s="3"/>
      <c r="J30" s="3"/>
      <c r="K30" s="5"/>
      <c r="L30" s="5"/>
      <c r="M30" s="5"/>
      <c r="N30" s="5"/>
      <c r="O30" s="5"/>
      <c r="P30" s="5"/>
      <c r="Q30" s="5"/>
      <c r="R30" s="4"/>
      <c r="S30" s="4"/>
      <c r="T30" s="4"/>
    </row>
    <row r="31" spans="1:20" ht="16" x14ac:dyDescent="0.2">
      <c r="A31" s="2"/>
      <c r="B31" s="2"/>
      <c r="C31" s="3"/>
      <c r="D31" s="3"/>
      <c r="E31" s="3"/>
      <c r="F31" s="3"/>
      <c r="G31" s="3"/>
      <c r="H31" s="3"/>
      <c r="I31" s="3"/>
      <c r="J31" s="3"/>
      <c r="K31" s="5"/>
      <c r="L31" s="5"/>
      <c r="M31" s="5"/>
      <c r="N31" s="5"/>
      <c r="O31" s="5"/>
      <c r="P31" s="5"/>
      <c r="Q31" s="5"/>
      <c r="R31" s="4"/>
      <c r="S31" s="4"/>
      <c r="T31" s="4"/>
    </row>
    <row r="32" spans="1:20" ht="16" x14ac:dyDescent="0.2">
      <c r="A32" s="2" t="s">
        <v>11</v>
      </c>
      <c r="B32" s="2"/>
      <c r="C32" s="3">
        <v>135</v>
      </c>
      <c r="D32" s="3">
        <v>854</v>
      </c>
      <c r="E32" s="3">
        <v>112</v>
      </c>
      <c r="F32" s="3">
        <v>466</v>
      </c>
      <c r="G32" s="3">
        <v>256</v>
      </c>
      <c r="H32" s="3">
        <v>350</v>
      </c>
      <c r="I32" s="3"/>
      <c r="J32" s="3">
        <f>SUM(C32:I32)</f>
        <v>2173</v>
      </c>
      <c r="K32" s="5"/>
      <c r="L32" s="5"/>
      <c r="M32" s="14"/>
      <c r="N32" s="14"/>
      <c r="O32" s="14"/>
      <c r="P32" s="14"/>
      <c r="Q32" s="14"/>
      <c r="R32" s="4"/>
      <c r="S32" s="4"/>
      <c r="T32" s="4"/>
    </row>
    <row r="33" spans="1:20" ht="16" x14ac:dyDescent="0.2">
      <c r="A33" s="2" t="s">
        <v>32</v>
      </c>
      <c r="B33" s="2"/>
      <c r="C33" s="3">
        <v>243</v>
      </c>
      <c r="D33" s="3">
        <v>931</v>
      </c>
      <c r="E33" s="3">
        <v>64</v>
      </c>
      <c r="F33" s="3">
        <v>494</v>
      </c>
      <c r="G33" s="3">
        <v>76</v>
      </c>
      <c r="H33" s="3">
        <v>431</v>
      </c>
      <c r="I33" s="3"/>
      <c r="J33" s="3">
        <f t="shared" ref="J33:J44" si="2">SUM(C33:I33)</f>
        <v>2239</v>
      </c>
      <c r="K33" s="5"/>
      <c r="L33" s="5"/>
      <c r="M33" s="14"/>
      <c r="N33" s="14"/>
      <c r="O33" s="14"/>
      <c r="P33" s="14"/>
      <c r="Q33" s="14"/>
      <c r="R33" s="4"/>
      <c r="S33" s="4"/>
      <c r="T33" s="4"/>
    </row>
    <row r="34" spans="1:20" ht="16" x14ac:dyDescent="0.2">
      <c r="A34" s="2" t="s">
        <v>34</v>
      </c>
      <c r="B34" s="2"/>
      <c r="C34" s="3">
        <v>771</v>
      </c>
      <c r="D34" s="3">
        <v>448</v>
      </c>
      <c r="E34" s="3">
        <v>396</v>
      </c>
      <c r="F34" s="3">
        <v>448</v>
      </c>
      <c r="G34" s="3">
        <v>712</v>
      </c>
      <c r="H34" s="3">
        <v>127</v>
      </c>
      <c r="I34" s="3"/>
      <c r="J34" s="3">
        <f t="shared" si="2"/>
        <v>2902</v>
      </c>
      <c r="K34" s="5"/>
      <c r="L34" s="5"/>
      <c r="M34" s="14"/>
      <c r="N34" s="14"/>
      <c r="O34" s="14"/>
      <c r="P34" s="14"/>
      <c r="Q34" s="14"/>
      <c r="R34" s="4"/>
      <c r="S34" s="4"/>
      <c r="T34" s="4"/>
    </row>
    <row r="35" spans="1:20" ht="16" x14ac:dyDescent="0.2">
      <c r="A35" s="2" t="s">
        <v>5</v>
      </c>
      <c r="B35" s="2"/>
      <c r="C35" s="3">
        <v>546</v>
      </c>
      <c r="D35" s="3">
        <v>13</v>
      </c>
      <c r="E35" s="3">
        <v>127</v>
      </c>
      <c r="F35" s="3">
        <v>512</v>
      </c>
      <c r="G35" s="3">
        <v>841</v>
      </c>
      <c r="H35" s="3">
        <v>451</v>
      </c>
      <c r="I35" s="3"/>
      <c r="J35" s="3">
        <f t="shared" si="2"/>
        <v>2490</v>
      </c>
      <c r="K35" s="5"/>
      <c r="L35" s="5"/>
      <c r="M35" s="14"/>
      <c r="N35" s="14"/>
      <c r="O35" s="14"/>
      <c r="P35" s="14"/>
      <c r="Q35" s="14"/>
      <c r="R35" s="4"/>
      <c r="S35" s="4"/>
      <c r="T35" s="4"/>
    </row>
    <row r="36" spans="1:20" ht="16" x14ac:dyDescent="0.2">
      <c r="A36" s="2" t="s">
        <v>36</v>
      </c>
      <c r="B36" s="2"/>
      <c r="C36" s="3">
        <v>1717</v>
      </c>
      <c r="D36" s="3">
        <v>914</v>
      </c>
      <c r="E36" s="3">
        <v>1022</v>
      </c>
      <c r="F36" s="3">
        <v>1603</v>
      </c>
      <c r="G36" s="3">
        <v>832</v>
      </c>
      <c r="H36" s="3">
        <v>266</v>
      </c>
      <c r="I36" s="3"/>
      <c r="J36" s="3">
        <f t="shared" si="2"/>
        <v>6354</v>
      </c>
      <c r="K36" s="5"/>
      <c r="L36" s="5"/>
      <c r="M36" s="14"/>
      <c r="N36" s="14"/>
      <c r="O36" s="14"/>
      <c r="P36" s="14"/>
      <c r="Q36" s="14"/>
      <c r="R36" s="4"/>
      <c r="S36" s="4"/>
      <c r="T36" s="4"/>
    </row>
    <row r="37" spans="1:20" ht="16" x14ac:dyDescent="0.2">
      <c r="A37" s="2" t="s">
        <v>13</v>
      </c>
      <c r="B37" s="2"/>
      <c r="C37" s="3">
        <v>285</v>
      </c>
      <c r="D37" s="3">
        <v>208</v>
      </c>
      <c r="E37" s="3">
        <v>253</v>
      </c>
      <c r="F37" s="3">
        <v>405</v>
      </c>
      <c r="G37" s="3">
        <v>280</v>
      </c>
      <c r="H37" s="3">
        <v>377</v>
      </c>
      <c r="I37" s="3"/>
      <c r="J37" s="3">
        <f t="shared" si="2"/>
        <v>1808</v>
      </c>
      <c r="K37" s="5"/>
      <c r="L37" s="5"/>
      <c r="M37" s="14"/>
      <c r="N37" s="14"/>
      <c r="O37" s="14"/>
      <c r="P37" s="14"/>
      <c r="Q37" s="14"/>
      <c r="R37" s="4"/>
      <c r="S37" s="4"/>
      <c r="T37" s="4"/>
    </row>
    <row r="38" spans="1:20" ht="16" x14ac:dyDescent="0.2">
      <c r="A38" s="2" t="s">
        <v>37</v>
      </c>
      <c r="B38" s="2"/>
      <c r="C38" s="3">
        <v>186</v>
      </c>
      <c r="D38" s="3">
        <v>656</v>
      </c>
      <c r="E38" s="3">
        <v>479</v>
      </c>
      <c r="F38" s="3">
        <v>830</v>
      </c>
      <c r="G38" s="3">
        <v>182</v>
      </c>
      <c r="H38" s="3">
        <v>126</v>
      </c>
      <c r="I38" s="3"/>
      <c r="J38" s="3">
        <f t="shared" si="2"/>
        <v>2459</v>
      </c>
      <c r="K38" s="5"/>
      <c r="L38" s="5"/>
      <c r="M38" s="14"/>
      <c r="N38" s="14"/>
      <c r="O38" s="14"/>
      <c r="P38" s="14"/>
      <c r="Q38" s="14"/>
      <c r="R38" s="4"/>
      <c r="S38" s="4"/>
      <c r="T38" s="4"/>
    </row>
    <row r="39" spans="1:20" ht="16" x14ac:dyDescent="0.2">
      <c r="A39" s="2" t="s">
        <v>38</v>
      </c>
      <c r="B39" s="2"/>
      <c r="C39" s="3">
        <v>353</v>
      </c>
      <c r="D39" s="3">
        <v>437</v>
      </c>
      <c r="E39" s="3">
        <v>273</v>
      </c>
      <c r="F39" s="3">
        <v>339</v>
      </c>
      <c r="G39" s="3">
        <v>408</v>
      </c>
      <c r="H39" s="3">
        <v>119</v>
      </c>
      <c r="I39" s="3"/>
      <c r="J39" s="3">
        <f t="shared" si="2"/>
        <v>1929</v>
      </c>
      <c r="K39" s="5"/>
      <c r="L39" s="5"/>
      <c r="M39" s="16"/>
      <c r="N39" s="16"/>
      <c r="O39" s="16"/>
      <c r="P39" s="16"/>
      <c r="Q39" s="16"/>
      <c r="R39" s="4"/>
      <c r="S39" s="4"/>
      <c r="T39" s="4"/>
    </row>
    <row r="40" spans="1:20" ht="16" x14ac:dyDescent="0.2">
      <c r="A40" s="2" t="s">
        <v>28</v>
      </c>
      <c r="B40" s="2"/>
      <c r="C40" s="3">
        <v>67</v>
      </c>
      <c r="D40" s="3">
        <v>178</v>
      </c>
      <c r="E40" s="3">
        <v>486</v>
      </c>
      <c r="F40" s="3">
        <v>197</v>
      </c>
      <c r="G40" s="3">
        <v>876</v>
      </c>
      <c r="H40" s="3">
        <v>442</v>
      </c>
      <c r="I40" s="3"/>
      <c r="J40" s="3">
        <f t="shared" si="2"/>
        <v>2246</v>
      </c>
      <c r="K40" s="5"/>
      <c r="L40" s="5"/>
      <c r="M40" s="16"/>
      <c r="N40" s="16"/>
      <c r="O40" s="16"/>
      <c r="P40" s="16"/>
      <c r="Q40" s="16"/>
      <c r="R40" s="4"/>
      <c r="S40" s="4"/>
      <c r="T40" s="4"/>
    </row>
    <row r="41" spans="1:20" ht="16" x14ac:dyDescent="0.2">
      <c r="A41" s="2" t="s">
        <v>39</v>
      </c>
      <c r="B41" s="2"/>
      <c r="C41" s="3">
        <v>143</v>
      </c>
      <c r="D41" s="3">
        <v>166</v>
      </c>
      <c r="E41" s="3">
        <v>490</v>
      </c>
      <c r="F41" s="3">
        <v>437</v>
      </c>
      <c r="G41" s="3">
        <v>567</v>
      </c>
      <c r="H41" s="3"/>
      <c r="I41" s="3"/>
      <c r="J41" s="3">
        <f t="shared" si="2"/>
        <v>1803</v>
      </c>
      <c r="K41" s="5"/>
      <c r="L41" s="5"/>
      <c r="M41" s="16"/>
      <c r="N41" s="16"/>
      <c r="O41" s="16"/>
      <c r="P41" s="16"/>
      <c r="Q41" s="16"/>
      <c r="R41" s="4"/>
      <c r="S41" s="4"/>
      <c r="T41" s="4"/>
    </row>
    <row r="42" spans="1:20" ht="16" x14ac:dyDescent="0.2">
      <c r="A42" s="2" t="s">
        <v>93</v>
      </c>
      <c r="B42" s="2"/>
      <c r="C42" s="3"/>
      <c r="D42" s="3">
        <v>66</v>
      </c>
      <c r="E42" s="3"/>
      <c r="F42" s="3">
        <v>301</v>
      </c>
      <c r="G42" s="3">
        <v>210</v>
      </c>
      <c r="H42" s="3">
        <v>304</v>
      </c>
      <c r="I42" s="3"/>
      <c r="J42" s="3">
        <f t="shared" si="2"/>
        <v>881</v>
      </c>
      <c r="K42" s="5"/>
      <c r="L42" s="5"/>
      <c r="M42" s="16"/>
      <c r="N42" s="16"/>
      <c r="O42" s="16"/>
      <c r="P42" s="16"/>
      <c r="Q42" s="16"/>
      <c r="R42" s="4"/>
      <c r="S42" s="4"/>
      <c r="T42" s="4"/>
    </row>
    <row r="43" spans="1:20" ht="16" x14ac:dyDescent="0.2">
      <c r="A43" s="2" t="s">
        <v>35</v>
      </c>
      <c r="B43" s="2"/>
      <c r="C43" s="3">
        <v>395</v>
      </c>
      <c r="D43" s="3">
        <v>102</v>
      </c>
      <c r="E43" s="3"/>
      <c r="F43" s="3">
        <v>191</v>
      </c>
      <c r="G43" s="3"/>
      <c r="H43" s="3">
        <v>195</v>
      </c>
      <c r="I43" s="3"/>
      <c r="J43" s="3">
        <f t="shared" si="2"/>
        <v>883</v>
      </c>
      <c r="K43" s="5"/>
      <c r="L43" s="5"/>
      <c r="M43" s="5"/>
      <c r="N43" s="5"/>
      <c r="O43" s="5"/>
      <c r="P43" s="5"/>
      <c r="Q43" s="5"/>
      <c r="R43" s="4"/>
      <c r="S43" s="4"/>
      <c r="T43" s="4"/>
    </row>
    <row r="44" spans="1:20" ht="16" x14ac:dyDescent="0.2">
      <c r="A44" s="2" t="s">
        <v>33</v>
      </c>
      <c r="B44" s="2"/>
      <c r="C44" s="3"/>
      <c r="D44" s="3">
        <v>45</v>
      </c>
      <c r="E44" s="3">
        <v>364</v>
      </c>
      <c r="F44" s="3">
        <v>63</v>
      </c>
      <c r="G44" s="3">
        <v>704</v>
      </c>
      <c r="H44" s="3">
        <v>440</v>
      </c>
      <c r="I44" s="3"/>
      <c r="J44" s="3">
        <f t="shared" si="2"/>
        <v>1616</v>
      </c>
      <c r="K44" s="5"/>
      <c r="L44" s="5"/>
      <c r="M44" s="5"/>
      <c r="N44" s="5"/>
      <c r="O44" s="5"/>
      <c r="P44" s="5"/>
      <c r="Q44" s="5"/>
      <c r="R44" s="4"/>
      <c r="S44" s="4"/>
      <c r="T44" s="4"/>
    </row>
    <row r="45" spans="1:20" ht="16" x14ac:dyDescent="0.2">
      <c r="A45" s="2"/>
      <c r="B45" s="2"/>
      <c r="C45" s="3"/>
      <c r="D45" s="3"/>
      <c r="E45" s="3"/>
      <c r="F45" s="3"/>
      <c r="G45" s="3"/>
      <c r="H45" s="3"/>
      <c r="I45" s="3"/>
      <c r="J45" s="3"/>
      <c r="K45" s="5"/>
      <c r="L45" s="5"/>
      <c r="M45" s="5"/>
      <c r="N45" s="5"/>
      <c r="O45" s="5"/>
      <c r="P45" s="5"/>
      <c r="Q45" s="5"/>
      <c r="R45" s="4"/>
      <c r="S45" s="4"/>
      <c r="T45" s="4"/>
    </row>
    <row r="46" spans="1:20" ht="16" x14ac:dyDescent="0.2">
      <c r="A46" s="2" t="s">
        <v>4</v>
      </c>
      <c r="B46" s="2"/>
      <c r="C46" s="3">
        <f t="shared" ref="C46:H46" si="3">SUM(C32:C44)</f>
        <v>4841</v>
      </c>
      <c r="D46" s="3">
        <f t="shared" si="3"/>
        <v>5018</v>
      </c>
      <c r="E46" s="3">
        <f t="shared" si="3"/>
        <v>4066</v>
      </c>
      <c r="F46" s="3">
        <f t="shared" si="3"/>
        <v>6286</v>
      </c>
      <c r="G46" s="3">
        <f t="shared" si="3"/>
        <v>5944</v>
      </c>
      <c r="H46" s="3">
        <f t="shared" si="3"/>
        <v>3628</v>
      </c>
      <c r="I46" s="3"/>
      <c r="J46" s="52">
        <f>SUM(J32:J44)</f>
        <v>29783</v>
      </c>
      <c r="K46" s="5"/>
      <c r="L46" s="5"/>
      <c r="M46" s="5"/>
      <c r="N46" s="5"/>
      <c r="O46" s="5"/>
      <c r="P46" s="5"/>
      <c r="Q46" s="5"/>
      <c r="R46" s="4"/>
      <c r="S46" s="4">
        <f>SUM(J46)</f>
        <v>29783</v>
      </c>
      <c r="T46" s="4"/>
    </row>
    <row r="47" spans="1:20" ht="16" x14ac:dyDescent="0.2">
      <c r="A47" s="20"/>
      <c r="B47" s="4"/>
      <c r="C47" s="5"/>
      <c r="D47" s="5"/>
      <c r="E47" s="5"/>
      <c r="F47" s="5"/>
      <c r="G47" s="5"/>
      <c r="M47" s="5"/>
      <c r="N47" s="5"/>
      <c r="O47" s="5"/>
      <c r="P47" s="5"/>
      <c r="Q47" s="5"/>
      <c r="R47" s="4"/>
      <c r="S47" s="4"/>
      <c r="T47" s="4"/>
    </row>
    <row r="48" spans="1:20" s="23" customFormat="1" ht="16" x14ac:dyDescent="0.2">
      <c r="A48" s="53" t="s">
        <v>16</v>
      </c>
      <c r="B48" s="53"/>
      <c r="C48" s="21"/>
      <c r="D48" s="21"/>
      <c r="E48" s="21"/>
      <c r="F48" s="21"/>
      <c r="G48" s="21"/>
      <c r="H48" s="21"/>
      <c r="I48" s="30" t="s">
        <v>70</v>
      </c>
      <c r="J48" s="21"/>
      <c r="K48" s="14"/>
      <c r="L48" s="14"/>
      <c r="M48" s="15"/>
      <c r="N48" s="15"/>
      <c r="O48" s="15"/>
      <c r="P48" s="15"/>
      <c r="Q48" s="15"/>
      <c r="R48" s="20"/>
      <c r="S48" s="20"/>
      <c r="T48" s="20"/>
    </row>
    <row r="49" spans="1:20" ht="18" x14ac:dyDescent="0.2">
      <c r="A49" s="6" t="s">
        <v>1</v>
      </c>
      <c r="B49" s="35" t="s">
        <v>83</v>
      </c>
      <c r="C49" s="7">
        <v>116</v>
      </c>
      <c r="D49" s="7">
        <v>128</v>
      </c>
      <c r="E49" s="7">
        <v>140</v>
      </c>
      <c r="F49" s="7">
        <v>152</v>
      </c>
      <c r="G49" s="7">
        <v>164</v>
      </c>
      <c r="H49" s="7"/>
      <c r="I49" s="7" t="s">
        <v>4</v>
      </c>
      <c r="J49" s="5"/>
      <c r="K49" s="10"/>
      <c r="L49" s="10"/>
      <c r="N49" s="38"/>
      <c r="O49" s="39"/>
      <c r="P49" s="40"/>
      <c r="Q49" s="38"/>
      <c r="R49" s="4"/>
      <c r="S49" s="4"/>
      <c r="T49" s="4"/>
    </row>
    <row r="50" spans="1:20" ht="18" x14ac:dyDescent="0.2">
      <c r="A50" s="6"/>
      <c r="B50" s="35"/>
      <c r="C50" s="13" t="s">
        <v>53</v>
      </c>
      <c r="D50" s="13" t="s">
        <v>54</v>
      </c>
      <c r="E50" s="13" t="s">
        <v>55</v>
      </c>
      <c r="F50" s="13" t="s">
        <v>56</v>
      </c>
      <c r="G50" s="13" t="s">
        <v>57</v>
      </c>
      <c r="H50" s="7"/>
      <c r="I50" s="7"/>
      <c r="J50" s="5"/>
      <c r="K50" s="10"/>
      <c r="L50" s="10"/>
      <c r="M50" s="11"/>
      <c r="N50" s="38"/>
      <c r="O50" s="39"/>
      <c r="P50" s="40"/>
      <c r="Q50" s="38"/>
      <c r="R50" s="4"/>
      <c r="S50" s="4"/>
      <c r="T50" s="4"/>
    </row>
    <row r="51" spans="1:20" ht="16" x14ac:dyDescent="0.2">
      <c r="A51" s="6"/>
      <c r="B51" s="35"/>
      <c r="C51" s="13"/>
      <c r="D51" s="13"/>
      <c r="E51" s="13"/>
      <c r="F51" s="13"/>
      <c r="G51" s="13"/>
      <c r="H51" s="7"/>
      <c r="I51" s="7"/>
      <c r="J51" s="5"/>
      <c r="K51" s="10"/>
      <c r="L51" s="10"/>
      <c r="M51" s="11"/>
      <c r="N51" s="11"/>
      <c r="O51" s="11"/>
      <c r="P51" s="11"/>
      <c r="Q51" s="11"/>
      <c r="R51" s="4"/>
      <c r="S51" s="4"/>
      <c r="T51" s="4"/>
    </row>
    <row r="52" spans="1:20" ht="16" x14ac:dyDescent="0.2">
      <c r="A52" s="6" t="s">
        <v>19</v>
      </c>
      <c r="B52" s="35" t="s">
        <v>81</v>
      </c>
      <c r="C52" s="34">
        <v>36</v>
      </c>
      <c r="D52" s="34">
        <v>121</v>
      </c>
      <c r="E52" s="34">
        <v>137</v>
      </c>
      <c r="F52" s="34">
        <v>173</v>
      </c>
      <c r="G52" s="34">
        <v>152</v>
      </c>
      <c r="H52" s="7"/>
      <c r="I52" s="7">
        <f>SUM(C52:H52)</f>
        <v>619</v>
      </c>
      <c r="J52" s="5"/>
      <c r="K52" s="10"/>
      <c r="L52" s="10"/>
      <c r="M52" s="11"/>
      <c r="N52" s="11"/>
      <c r="O52" s="11"/>
      <c r="P52" s="11"/>
      <c r="Q52" s="11"/>
      <c r="R52" s="4"/>
      <c r="S52" s="4"/>
      <c r="T52" s="4"/>
    </row>
    <row r="53" spans="1:20" ht="16" x14ac:dyDescent="0.2">
      <c r="A53" s="6" t="s">
        <v>20</v>
      </c>
      <c r="B53" s="35" t="s">
        <v>82</v>
      </c>
      <c r="C53" s="34">
        <v>285</v>
      </c>
      <c r="D53" s="34">
        <v>184</v>
      </c>
      <c r="E53" s="34">
        <v>162</v>
      </c>
      <c r="F53" s="34">
        <v>212</v>
      </c>
      <c r="G53" s="34">
        <v>199</v>
      </c>
      <c r="H53" s="7"/>
      <c r="I53" s="7">
        <f>SUM(C53:H53)</f>
        <v>1042</v>
      </c>
      <c r="J53" s="5"/>
      <c r="K53" s="10"/>
      <c r="L53" s="10"/>
      <c r="M53" s="11"/>
      <c r="N53" s="11"/>
      <c r="O53" s="11"/>
      <c r="P53" s="11"/>
      <c r="Q53" s="11"/>
      <c r="R53" s="4"/>
      <c r="S53" s="4"/>
      <c r="T53" s="4"/>
    </row>
    <row r="54" spans="1:20" ht="16" x14ac:dyDescent="0.2">
      <c r="A54" s="6"/>
      <c r="B54" s="35"/>
      <c r="C54" s="7"/>
      <c r="D54" s="7"/>
      <c r="E54" s="7"/>
      <c r="F54" s="7"/>
      <c r="G54" s="7"/>
      <c r="H54" s="7"/>
      <c r="I54" s="7"/>
      <c r="J54" s="5"/>
      <c r="K54" s="10"/>
      <c r="L54" s="10"/>
      <c r="M54" s="11"/>
      <c r="N54" s="11"/>
      <c r="O54" s="11"/>
      <c r="P54" s="11"/>
      <c r="Q54" s="11"/>
      <c r="R54" s="4"/>
      <c r="S54" s="4"/>
      <c r="T54" s="4"/>
    </row>
    <row r="55" spans="1:20" ht="16" x14ac:dyDescent="0.2">
      <c r="A55" s="6" t="s">
        <v>4</v>
      </c>
      <c r="B55" s="35"/>
      <c r="C55" s="7">
        <f>SUM(C52:C54)</f>
        <v>321</v>
      </c>
      <c r="D55" s="7">
        <f>SUM(D52:D54)</f>
        <v>305</v>
      </c>
      <c r="E55" s="7">
        <f>SUM(E52:E54)</f>
        <v>299</v>
      </c>
      <c r="F55" s="7">
        <f>SUM(F52:F54)</f>
        <v>385</v>
      </c>
      <c r="G55" s="7">
        <f>SUM(G52:G54)</f>
        <v>351</v>
      </c>
      <c r="H55" s="7"/>
      <c r="I55" s="51">
        <f>SUM(I52:I54)</f>
        <v>1661</v>
      </c>
      <c r="J55" s="5"/>
      <c r="K55" s="10"/>
      <c r="L55" s="10"/>
      <c r="M55" s="11"/>
      <c r="N55" s="11"/>
      <c r="O55" s="11"/>
      <c r="P55" s="11"/>
      <c r="Q55" s="11"/>
      <c r="R55" s="4"/>
      <c r="S55" s="4">
        <f>SUM(I55)</f>
        <v>1661</v>
      </c>
      <c r="T55" s="4"/>
    </row>
    <row r="56" spans="1:20" ht="16" x14ac:dyDescent="0.2">
      <c r="A56" s="18"/>
      <c r="B56" s="42"/>
      <c r="C56" s="12"/>
      <c r="D56" s="12"/>
      <c r="E56" s="12"/>
      <c r="F56" s="12"/>
      <c r="G56" s="12"/>
      <c r="H56" s="12"/>
      <c r="I56" s="12"/>
      <c r="J56" s="5"/>
      <c r="K56" s="10"/>
      <c r="L56" s="10"/>
      <c r="M56" s="11"/>
      <c r="N56" s="11"/>
      <c r="O56" s="11"/>
      <c r="P56" s="11"/>
      <c r="Q56" s="11"/>
      <c r="R56" s="4"/>
      <c r="S56" s="4"/>
      <c r="T56" s="4"/>
    </row>
    <row r="57" spans="1:20" s="23" customFormat="1" ht="16" x14ac:dyDescent="0.2">
      <c r="A57" s="53" t="s">
        <v>42</v>
      </c>
      <c r="B57" s="53"/>
      <c r="C57" s="21"/>
      <c r="D57" s="21"/>
      <c r="E57" s="21"/>
      <c r="F57" s="33"/>
      <c r="G57" s="33" t="s">
        <v>74</v>
      </c>
      <c r="H57" s="33"/>
      <c r="I57" s="21"/>
      <c r="J57" s="30" t="s">
        <v>71</v>
      </c>
      <c r="K57" s="25"/>
      <c r="L57" s="25"/>
      <c r="M57" s="26"/>
      <c r="N57" s="26"/>
      <c r="O57" s="26"/>
      <c r="P57" s="26"/>
      <c r="Q57" s="26"/>
      <c r="R57" s="20"/>
      <c r="S57" s="20"/>
      <c r="T57" s="20"/>
    </row>
    <row r="58" spans="1:20" ht="16" x14ac:dyDescent="0.2">
      <c r="A58" s="6" t="s">
        <v>1</v>
      </c>
      <c r="B58" s="6"/>
      <c r="C58" s="7">
        <v>90</v>
      </c>
      <c r="D58" s="7">
        <v>104</v>
      </c>
      <c r="E58" s="7">
        <v>116</v>
      </c>
      <c r="F58" s="7">
        <v>128</v>
      </c>
      <c r="G58" s="7">
        <v>140</v>
      </c>
      <c r="H58" s="7">
        <v>152</v>
      </c>
      <c r="I58" s="7"/>
      <c r="J58" s="7" t="s">
        <v>4</v>
      </c>
      <c r="K58" s="5"/>
      <c r="M58" s="10"/>
      <c r="N58" s="10"/>
      <c r="O58" s="10"/>
      <c r="P58" s="10"/>
      <c r="Q58" s="10"/>
      <c r="R58" s="4"/>
      <c r="S58" s="4"/>
      <c r="T58" s="4"/>
    </row>
    <row r="59" spans="1:20" ht="16" x14ac:dyDescent="0.2">
      <c r="A59" s="6"/>
      <c r="B59" s="6"/>
      <c r="C59" s="17" t="s">
        <v>23</v>
      </c>
      <c r="D59" s="17" t="s">
        <v>2</v>
      </c>
      <c r="E59" s="17" t="s">
        <v>6</v>
      </c>
      <c r="F59" s="17" t="s">
        <v>3</v>
      </c>
      <c r="G59" s="17" t="s">
        <v>17</v>
      </c>
      <c r="H59" s="17" t="s">
        <v>18</v>
      </c>
      <c r="I59" s="7"/>
      <c r="J59" s="7"/>
      <c r="K59" s="5"/>
      <c r="L59" s="10"/>
      <c r="M59" s="10"/>
      <c r="N59" s="10"/>
      <c r="O59" s="10"/>
      <c r="P59" s="10"/>
      <c r="Q59" s="10"/>
      <c r="R59" s="4"/>
      <c r="S59" s="4"/>
      <c r="T59" s="4"/>
    </row>
    <row r="60" spans="1:20" ht="16" x14ac:dyDescent="0.2">
      <c r="A60" s="6"/>
      <c r="B60" s="6"/>
      <c r="C60" s="7"/>
      <c r="D60" s="7"/>
      <c r="E60" s="7"/>
      <c r="F60" s="7"/>
      <c r="G60" s="7"/>
      <c r="H60" s="7"/>
      <c r="I60" s="7"/>
      <c r="J60" s="7"/>
      <c r="K60" s="5"/>
      <c r="L60" s="10"/>
      <c r="M60" s="10"/>
      <c r="N60" s="10"/>
      <c r="O60" s="10"/>
      <c r="P60" s="10"/>
      <c r="Q60" s="10"/>
      <c r="R60" s="4"/>
      <c r="S60" s="4"/>
      <c r="T60" s="4"/>
    </row>
    <row r="61" spans="1:20" ht="16" x14ac:dyDescent="0.2">
      <c r="A61" s="6" t="s">
        <v>24</v>
      </c>
      <c r="B61" s="6"/>
      <c r="C61" s="7">
        <v>1340</v>
      </c>
      <c r="D61" s="7">
        <v>682</v>
      </c>
      <c r="E61" s="7">
        <v>317</v>
      </c>
      <c r="F61" s="7">
        <v>870</v>
      </c>
      <c r="G61" s="7">
        <v>1124</v>
      </c>
      <c r="H61" s="7">
        <v>1729</v>
      </c>
      <c r="I61" s="7"/>
      <c r="J61" s="51">
        <f>SUM(C61:I61)</f>
        <v>6062</v>
      </c>
      <c r="K61" s="5"/>
      <c r="L61" s="10"/>
      <c r="M61" s="10"/>
      <c r="N61" s="10"/>
      <c r="O61" s="10"/>
      <c r="P61" s="10"/>
      <c r="Q61" s="10"/>
      <c r="R61" s="4"/>
      <c r="S61" s="4">
        <f>SUM(J61)</f>
        <v>6062</v>
      </c>
      <c r="T61" s="4"/>
    </row>
    <row r="62" spans="1:20" ht="16" x14ac:dyDescent="0.2">
      <c r="A62" s="6"/>
      <c r="B62" s="6"/>
      <c r="C62" s="7"/>
      <c r="D62" s="7"/>
      <c r="E62" s="7"/>
      <c r="F62" s="7"/>
      <c r="G62" s="7"/>
      <c r="H62" s="7"/>
      <c r="I62" s="7"/>
      <c r="J62" s="7"/>
      <c r="K62" s="5"/>
      <c r="L62" s="10"/>
      <c r="M62" s="10"/>
      <c r="N62" s="10"/>
      <c r="O62" s="10"/>
      <c r="P62" s="10"/>
      <c r="Q62" s="10"/>
      <c r="R62" s="4"/>
      <c r="S62" s="4"/>
      <c r="T62" s="4"/>
    </row>
    <row r="63" spans="1:20" s="23" customFormat="1" ht="16" x14ac:dyDescent="0.2">
      <c r="A63" s="20"/>
      <c r="B63" s="20"/>
      <c r="C63" s="21"/>
      <c r="D63" s="21"/>
      <c r="E63" s="21"/>
      <c r="F63" s="21"/>
      <c r="G63" s="21"/>
      <c r="H63" s="21"/>
      <c r="I63" s="21"/>
      <c r="J63" s="22"/>
      <c r="K63" s="21"/>
      <c r="L63" s="16"/>
      <c r="M63" s="16"/>
      <c r="N63" s="16"/>
      <c r="O63" s="16"/>
      <c r="P63" s="16"/>
      <c r="Q63" s="16"/>
      <c r="R63" s="20"/>
      <c r="S63" s="20"/>
      <c r="T63" s="20"/>
    </row>
    <row r="64" spans="1:20" ht="16" x14ac:dyDescent="0.2">
      <c r="A64" s="32"/>
      <c r="B64" s="18"/>
      <c r="C64" s="12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4"/>
      <c r="S64" s="4"/>
      <c r="T64" s="4"/>
    </row>
    <row r="65" spans="1:20" ht="19" x14ac:dyDescent="0.25">
      <c r="A65" s="20"/>
      <c r="B65" s="4"/>
      <c r="C65" s="22"/>
      <c r="D65" s="5"/>
      <c r="E65" s="5"/>
      <c r="F65" s="5"/>
      <c r="G65" s="5"/>
      <c r="H65" s="49"/>
      <c r="I65" s="45" t="s">
        <v>61</v>
      </c>
      <c r="J65" s="45"/>
      <c r="K65" s="45"/>
      <c r="L65" s="46">
        <f>SUM(S32:S63)</f>
        <v>37506</v>
      </c>
      <c r="M65" s="5"/>
      <c r="N65" s="5"/>
      <c r="O65" s="5"/>
      <c r="P65" s="5"/>
      <c r="Q65" s="5"/>
      <c r="R65" s="4"/>
      <c r="S65" s="4"/>
      <c r="T65" s="4"/>
    </row>
    <row r="66" spans="1:20" ht="16" x14ac:dyDescent="0.2">
      <c r="A66" s="20"/>
      <c r="B66" s="4"/>
      <c r="C66" s="22"/>
      <c r="D66" s="5"/>
      <c r="E66" s="5"/>
      <c r="F66" s="5"/>
      <c r="G66" s="5"/>
      <c r="H66" s="5"/>
      <c r="I66" s="19"/>
      <c r="J66" s="19"/>
      <c r="K66" s="19"/>
      <c r="L66" s="19"/>
      <c r="M66" s="5"/>
      <c r="N66" s="5"/>
      <c r="O66" s="5"/>
      <c r="P66" s="5"/>
      <c r="Q66" s="5"/>
      <c r="R66" s="4"/>
      <c r="S66" s="4"/>
      <c r="T66" s="4"/>
    </row>
    <row r="67" spans="1:20" s="23" customFormat="1" ht="16" x14ac:dyDescent="0.2">
      <c r="A67" s="53" t="s">
        <v>43</v>
      </c>
      <c r="B67" s="53"/>
      <c r="C67" s="54"/>
      <c r="D67" s="21"/>
      <c r="E67" s="21"/>
      <c r="F67" s="5"/>
      <c r="G67" s="33" t="s">
        <v>73</v>
      </c>
      <c r="H67" s="5"/>
      <c r="I67" s="21"/>
      <c r="J67" s="21"/>
      <c r="K67" s="21"/>
      <c r="L67" s="21"/>
      <c r="M67" s="21"/>
      <c r="N67" s="21"/>
      <c r="O67" s="21"/>
      <c r="P67" s="21"/>
      <c r="Q67" s="21"/>
      <c r="R67" s="20"/>
      <c r="S67" s="20"/>
      <c r="T67" s="20"/>
    </row>
    <row r="68" spans="1:20" ht="16" x14ac:dyDescent="0.2">
      <c r="A68" s="6" t="s">
        <v>1</v>
      </c>
      <c r="B68" s="6"/>
      <c r="C68" s="8">
        <v>104</v>
      </c>
      <c r="D68" s="8">
        <v>116</v>
      </c>
      <c r="E68" s="8">
        <v>128</v>
      </c>
      <c r="F68" s="8">
        <v>140</v>
      </c>
      <c r="G68" s="7">
        <v>152</v>
      </c>
      <c r="H68" s="7">
        <v>164</v>
      </c>
      <c r="I68" s="7"/>
      <c r="J68" s="7" t="s">
        <v>4</v>
      </c>
      <c r="K68" s="5"/>
      <c r="L68" s="5"/>
      <c r="M68" s="5"/>
      <c r="N68" s="5"/>
      <c r="O68" s="5"/>
      <c r="P68" s="5"/>
      <c r="Q68" s="5"/>
      <c r="R68" s="4"/>
      <c r="S68" s="4"/>
      <c r="T68" s="4"/>
    </row>
    <row r="69" spans="1:20" ht="16" x14ac:dyDescent="0.2">
      <c r="A69" s="6"/>
      <c r="B69" s="6"/>
      <c r="C69" s="7"/>
      <c r="D69" s="7"/>
      <c r="E69" s="7"/>
      <c r="F69" s="7"/>
      <c r="G69" s="7"/>
      <c r="H69" s="7"/>
      <c r="I69" s="7"/>
      <c r="J69" s="7"/>
      <c r="K69" s="5"/>
      <c r="L69" s="5"/>
      <c r="M69" s="5"/>
      <c r="N69" s="5"/>
      <c r="O69" s="5"/>
      <c r="P69" s="5"/>
      <c r="Q69" s="5"/>
      <c r="R69" s="4"/>
      <c r="S69" s="4"/>
      <c r="T69" s="4"/>
    </row>
    <row r="70" spans="1:20" ht="16" x14ac:dyDescent="0.2">
      <c r="A70" s="36" t="s">
        <v>10</v>
      </c>
      <c r="B70" s="6"/>
      <c r="C70" s="7">
        <v>37</v>
      </c>
      <c r="D70" s="7">
        <v>423</v>
      </c>
      <c r="E70" s="7">
        <v>190</v>
      </c>
      <c r="F70" s="7">
        <v>80</v>
      </c>
      <c r="G70" s="7">
        <v>222</v>
      </c>
      <c r="H70" s="7">
        <v>18</v>
      </c>
      <c r="I70" s="7"/>
      <c r="J70" s="7">
        <f t="shared" ref="J70:J84" si="4">SUM(C70:H70)</f>
        <v>970</v>
      </c>
      <c r="K70" s="5"/>
      <c r="L70" s="5"/>
      <c r="M70" s="5"/>
      <c r="N70" s="5"/>
      <c r="O70" s="5"/>
      <c r="P70" s="5"/>
      <c r="Q70" s="5"/>
      <c r="R70" s="4"/>
      <c r="S70" s="4"/>
      <c r="T70" s="4"/>
    </row>
    <row r="71" spans="1:20" ht="16" x14ac:dyDescent="0.2">
      <c r="A71" s="36" t="s">
        <v>11</v>
      </c>
      <c r="B71" s="6"/>
      <c r="C71" s="7">
        <v>158</v>
      </c>
      <c r="D71" s="7">
        <v>70</v>
      </c>
      <c r="E71" s="7">
        <v>270</v>
      </c>
      <c r="F71" s="7">
        <v>281</v>
      </c>
      <c r="G71" s="7">
        <v>245</v>
      </c>
      <c r="H71" s="7">
        <v>108</v>
      </c>
      <c r="I71" s="7"/>
      <c r="J71" s="7">
        <f t="shared" si="4"/>
        <v>1132</v>
      </c>
      <c r="K71" s="5"/>
      <c r="L71" s="5"/>
      <c r="M71" s="5"/>
      <c r="N71" s="5"/>
      <c r="O71" s="5"/>
      <c r="P71" s="5"/>
      <c r="Q71" s="5"/>
      <c r="R71" s="4"/>
      <c r="S71" s="4"/>
      <c r="T71" s="4"/>
    </row>
    <row r="72" spans="1:20" ht="16" x14ac:dyDescent="0.2">
      <c r="A72" s="36" t="s">
        <v>32</v>
      </c>
      <c r="B72" s="6"/>
      <c r="C72" s="7">
        <v>239</v>
      </c>
      <c r="D72" s="7">
        <v>181</v>
      </c>
      <c r="E72" s="7">
        <v>329</v>
      </c>
      <c r="F72" s="7">
        <v>325</v>
      </c>
      <c r="G72" s="7">
        <v>184</v>
      </c>
      <c r="H72" s="7">
        <v>173</v>
      </c>
      <c r="I72" s="7"/>
      <c r="J72" s="7">
        <f t="shared" si="4"/>
        <v>1431</v>
      </c>
      <c r="K72" s="5"/>
      <c r="L72" s="5"/>
      <c r="M72" s="5"/>
      <c r="N72" s="5"/>
      <c r="O72" s="5"/>
      <c r="P72" s="5"/>
      <c r="Q72" s="5"/>
      <c r="R72" s="4"/>
      <c r="S72" s="4"/>
      <c r="T72" s="4"/>
    </row>
    <row r="73" spans="1:20" ht="16" x14ac:dyDescent="0.2">
      <c r="A73" s="36" t="s">
        <v>33</v>
      </c>
      <c r="B73" s="6"/>
      <c r="C73" s="7">
        <v>302</v>
      </c>
      <c r="D73" s="7">
        <v>198</v>
      </c>
      <c r="E73" s="7">
        <v>248</v>
      </c>
      <c r="F73" s="7">
        <v>340</v>
      </c>
      <c r="G73" s="7">
        <v>272</v>
      </c>
      <c r="H73" s="7">
        <v>154</v>
      </c>
      <c r="I73" s="7"/>
      <c r="J73" s="7">
        <f t="shared" si="4"/>
        <v>1514</v>
      </c>
      <c r="K73" s="5"/>
      <c r="L73" s="5"/>
      <c r="M73" s="5"/>
      <c r="N73" s="5"/>
      <c r="O73" s="5"/>
      <c r="P73" s="5"/>
      <c r="Q73" s="5"/>
      <c r="R73" s="4"/>
      <c r="S73" s="4"/>
      <c r="T73" s="4"/>
    </row>
    <row r="74" spans="1:20" ht="16" x14ac:dyDescent="0.2">
      <c r="A74" s="36" t="s">
        <v>34</v>
      </c>
      <c r="B74" s="6"/>
      <c r="C74" s="7">
        <v>67</v>
      </c>
      <c r="D74" s="7">
        <v>413</v>
      </c>
      <c r="E74" s="7">
        <v>214</v>
      </c>
      <c r="F74" s="7">
        <v>190</v>
      </c>
      <c r="G74" s="7">
        <v>151</v>
      </c>
      <c r="H74" s="7">
        <v>144</v>
      </c>
      <c r="I74" s="7"/>
      <c r="J74" s="7">
        <f t="shared" si="4"/>
        <v>1179</v>
      </c>
      <c r="K74" s="5"/>
      <c r="L74" s="5"/>
      <c r="M74" s="5"/>
      <c r="N74" s="5"/>
      <c r="O74" s="5"/>
      <c r="P74" s="5"/>
      <c r="Q74" s="5"/>
      <c r="R74" s="4"/>
      <c r="S74" s="4"/>
      <c r="T74" s="4"/>
    </row>
    <row r="75" spans="1:20" ht="16" x14ac:dyDescent="0.2">
      <c r="A75" s="36" t="s">
        <v>5</v>
      </c>
      <c r="B75" s="6"/>
      <c r="C75" s="7">
        <v>161</v>
      </c>
      <c r="D75" s="7">
        <v>142</v>
      </c>
      <c r="E75" s="7">
        <v>128</v>
      </c>
      <c r="F75" s="7">
        <v>223</v>
      </c>
      <c r="G75" s="7">
        <v>366</v>
      </c>
      <c r="H75" s="7">
        <v>137</v>
      </c>
      <c r="I75" s="7"/>
      <c r="J75" s="7">
        <f t="shared" si="4"/>
        <v>1157</v>
      </c>
      <c r="K75" s="5"/>
      <c r="L75" s="5"/>
      <c r="M75" s="5"/>
      <c r="N75" s="5"/>
      <c r="O75" s="5"/>
      <c r="P75" s="5"/>
      <c r="Q75" s="5"/>
      <c r="R75" s="4"/>
      <c r="S75" s="4"/>
      <c r="T75" s="4"/>
    </row>
    <row r="76" spans="1:20" ht="16" x14ac:dyDescent="0.2">
      <c r="A76" s="36" t="s">
        <v>44</v>
      </c>
      <c r="B76" s="6"/>
      <c r="C76" s="7">
        <v>146</v>
      </c>
      <c r="D76" s="7">
        <v>142</v>
      </c>
      <c r="E76" s="7">
        <v>195</v>
      </c>
      <c r="F76" s="7">
        <v>259</v>
      </c>
      <c r="G76" s="7">
        <v>189</v>
      </c>
      <c r="H76" s="7">
        <v>83</v>
      </c>
      <c r="I76" s="7"/>
      <c r="J76" s="7">
        <f t="shared" si="4"/>
        <v>1014</v>
      </c>
      <c r="K76" s="5"/>
      <c r="L76" s="5"/>
      <c r="M76" s="5"/>
      <c r="N76" s="5"/>
      <c r="O76" s="5"/>
      <c r="P76" s="5"/>
      <c r="Q76" s="5"/>
      <c r="R76" s="4"/>
      <c r="S76" s="4"/>
      <c r="T76" s="4"/>
    </row>
    <row r="77" spans="1:20" ht="16" x14ac:dyDescent="0.2">
      <c r="A77" s="36" t="s">
        <v>35</v>
      </c>
      <c r="B77" s="6"/>
      <c r="C77" s="7">
        <v>283</v>
      </c>
      <c r="D77" s="7">
        <v>223</v>
      </c>
      <c r="E77" s="7">
        <v>301</v>
      </c>
      <c r="F77" s="7">
        <v>228</v>
      </c>
      <c r="G77" s="7">
        <v>341</v>
      </c>
      <c r="H77" s="7">
        <v>254</v>
      </c>
      <c r="I77" s="7"/>
      <c r="J77" s="7">
        <f t="shared" si="4"/>
        <v>1630</v>
      </c>
      <c r="K77" s="5"/>
      <c r="L77" s="5"/>
      <c r="M77" s="5"/>
      <c r="N77" s="5"/>
      <c r="O77" s="5"/>
      <c r="P77" s="5"/>
      <c r="Q77" s="5"/>
      <c r="R77" s="4"/>
      <c r="S77" s="4"/>
      <c r="T77" s="4"/>
    </row>
    <row r="78" spans="1:20" ht="16" x14ac:dyDescent="0.2">
      <c r="A78" s="36" t="s">
        <v>36</v>
      </c>
      <c r="B78" s="6"/>
      <c r="C78" s="7">
        <v>183</v>
      </c>
      <c r="D78" s="7">
        <v>220</v>
      </c>
      <c r="E78" s="7">
        <v>159</v>
      </c>
      <c r="F78" s="7">
        <v>361</v>
      </c>
      <c r="G78" s="7">
        <v>247</v>
      </c>
      <c r="H78" s="7">
        <v>167</v>
      </c>
      <c r="I78" s="7"/>
      <c r="J78" s="7">
        <f t="shared" si="4"/>
        <v>1337</v>
      </c>
      <c r="K78" s="5"/>
      <c r="L78" s="5"/>
      <c r="M78" s="5"/>
      <c r="N78" s="5"/>
      <c r="O78" s="5"/>
      <c r="P78" s="5"/>
      <c r="Q78" s="5"/>
      <c r="R78" s="4"/>
      <c r="S78" s="4"/>
      <c r="T78" s="4"/>
    </row>
    <row r="79" spans="1:20" ht="16" x14ac:dyDescent="0.2">
      <c r="A79" s="36" t="s">
        <v>13</v>
      </c>
      <c r="B79" s="6"/>
      <c r="C79" s="7">
        <v>72</v>
      </c>
      <c r="D79" s="7">
        <v>257</v>
      </c>
      <c r="E79" s="7">
        <v>294</v>
      </c>
      <c r="F79" s="7">
        <v>147</v>
      </c>
      <c r="G79" s="7">
        <v>227</v>
      </c>
      <c r="H79" s="7">
        <v>280</v>
      </c>
      <c r="I79" s="7"/>
      <c r="J79" s="7">
        <f t="shared" si="4"/>
        <v>1277</v>
      </c>
      <c r="K79" s="5"/>
      <c r="L79" s="5"/>
      <c r="M79" s="5"/>
      <c r="N79" s="5"/>
      <c r="O79" s="5"/>
      <c r="P79" s="5"/>
      <c r="Q79" s="5"/>
      <c r="R79" s="4"/>
      <c r="S79" s="4"/>
      <c r="T79" s="4"/>
    </row>
    <row r="80" spans="1:20" ht="16" x14ac:dyDescent="0.2">
      <c r="A80" s="36" t="s">
        <v>37</v>
      </c>
      <c r="B80" s="6"/>
      <c r="C80" s="7">
        <v>282</v>
      </c>
      <c r="D80" s="7">
        <v>200</v>
      </c>
      <c r="E80" s="7">
        <v>226</v>
      </c>
      <c r="F80" s="7">
        <v>319</v>
      </c>
      <c r="G80" s="7">
        <v>49</v>
      </c>
      <c r="H80" s="7">
        <v>86</v>
      </c>
      <c r="I80" s="7"/>
      <c r="J80" s="7">
        <f t="shared" si="4"/>
        <v>1162</v>
      </c>
      <c r="K80" s="5"/>
      <c r="L80" s="5"/>
      <c r="M80" s="5"/>
      <c r="N80" s="5"/>
      <c r="O80" s="5"/>
      <c r="P80" s="5"/>
      <c r="Q80" s="5"/>
      <c r="R80" s="4"/>
      <c r="S80" s="4"/>
      <c r="T80" s="4"/>
    </row>
    <row r="81" spans="1:20" ht="16" x14ac:dyDescent="0.2">
      <c r="A81" s="36" t="s">
        <v>38</v>
      </c>
      <c r="B81" s="6"/>
      <c r="C81" s="7">
        <v>111</v>
      </c>
      <c r="D81" s="7">
        <v>212</v>
      </c>
      <c r="E81" s="7">
        <v>292</v>
      </c>
      <c r="F81" s="7">
        <v>264</v>
      </c>
      <c r="G81" s="7">
        <v>326</v>
      </c>
      <c r="H81" s="7">
        <v>365</v>
      </c>
      <c r="I81" s="7"/>
      <c r="J81" s="7">
        <f t="shared" si="4"/>
        <v>1570</v>
      </c>
      <c r="K81" s="5"/>
      <c r="L81" s="5"/>
      <c r="M81" s="5"/>
      <c r="N81" s="5"/>
      <c r="O81" s="5"/>
      <c r="P81" s="5"/>
      <c r="Q81" s="5"/>
      <c r="R81" s="4"/>
      <c r="S81" s="4"/>
      <c r="T81" s="4"/>
    </row>
    <row r="82" spans="1:20" ht="16" x14ac:dyDescent="0.2">
      <c r="A82" s="36" t="s">
        <v>28</v>
      </c>
      <c r="B82" s="6"/>
      <c r="C82" s="7">
        <v>302</v>
      </c>
      <c r="D82" s="7">
        <v>171</v>
      </c>
      <c r="E82" s="7">
        <v>131</v>
      </c>
      <c r="F82" s="7">
        <v>110</v>
      </c>
      <c r="G82" s="7">
        <v>136</v>
      </c>
      <c r="H82" s="7">
        <v>250</v>
      </c>
      <c r="I82" s="7"/>
      <c r="J82" s="7">
        <f t="shared" si="4"/>
        <v>1100</v>
      </c>
      <c r="K82" s="5"/>
      <c r="L82" s="5"/>
      <c r="M82" s="5"/>
      <c r="N82" s="5"/>
      <c r="O82" s="5"/>
      <c r="P82" s="5"/>
      <c r="Q82" s="5"/>
      <c r="R82" s="4"/>
      <c r="S82" s="4"/>
      <c r="T82" s="4"/>
    </row>
    <row r="83" spans="1:20" ht="16" x14ac:dyDescent="0.2">
      <c r="A83" s="36" t="s">
        <v>39</v>
      </c>
      <c r="B83" s="6"/>
      <c r="C83" s="7"/>
      <c r="D83" s="7">
        <v>163</v>
      </c>
      <c r="E83" s="7"/>
      <c r="F83" s="7"/>
      <c r="G83" s="7"/>
      <c r="H83" s="7"/>
      <c r="I83" s="7"/>
      <c r="J83" s="7">
        <f t="shared" si="4"/>
        <v>163</v>
      </c>
      <c r="K83" s="5"/>
      <c r="L83" s="5"/>
      <c r="M83" s="5"/>
      <c r="N83" s="5"/>
      <c r="O83" s="5"/>
      <c r="P83" s="5"/>
      <c r="Q83" s="5"/>
      <c r="R83" s="4"/>
      <c r="S83" s="4"/>
      <c r="T83" s="4"/>
    </row>
    <row r="84" spans="1:20" ht="16" x14ac:dyDescent="0.2">
      <c r="A84" s="36" t="s">
        <v>12</v>
      </c>
      <c r="B84" s="6"/>
      <c r="C84" s="7">
        <v>195</v>
      </c>
      <c r="D84" s="7">
        <v>200</v>
      </c>
      <c r="E84" s="7">
        <v>120</v>
      </c>
      <c r="F84" s="7">
        <v>223</v>
      </c>
      <c r="G84" s="7">
        <v>85</v>
      </c>
      <c r="H84" s="7">
        <v>243</v>
      </c>
      <c r="I84" s="7"/>
      <c r="J84" s="7">
        <f t="shared" si="4"/>
        <v>1066</v>
      </c>
      <c r="K84" s="5"/>
      <c r="L84" s="5"/>
      <c r="M84" s="5"/>
      <c r="N84" s="5"/>
      <c r="O84" s="5"/>
      <c r="P84" s="5"/>
      <c r="Q84" s="5"/>
      <c r="R84" s="4"/>
      <c r="S84" s="4"/>
      <c r="T84" s="4"/>
    </row>
    <row r="85" spans="1:20" ht="16" x14ac:dyDescent="0.2">
      <c r="A85" s="6"/>
      <c r="B85" s="6"/>
      <c r="C85" s="7"/>
      <c r="D85" s="7"/>
      <c r="E85" s="7"/>
      <c r="F85" s="7"/>
      <c r="G85" s="7"/>
      <c r="H85" s="7"/>
      <c r="I85" s="7"/>
      <c r="J85" s="7"/>
      <c r="K85" s="5"/>
      <c r="L85" s="5"/>
      <c r="M85" s="5"/>
      <c r="N85" s="5"/>
      <c r="O85" s="5"/>
      <c r="P85" s="5"/>
      <c r="Q85" s="5"/>
      <c r="R85" s="4"/>
      <c r="S85" s="4"/>
      <c r="T85" s="4"/>
    </row>
    <row r="86" spans="1:20" ht="16" x14ac:dyDescent="0.2">
      <c r="A86" s="36" t="s">
        <v>4</v>
      </c>
      <c r="B86" s="6"/>
      <c r="C86" s="7">
        <f t="shared" ref="C86:H86" si="5">SUM(C70:C85)</f>
        <v>2538</v>
      </c>
      <c r="D86" s="7">
        <f t="shared" si="5"/>
        <v>3215</v>
      </c>
      <c r="E86" s="7">
        <f t="shared" si="5"/>
        <v>3097</v>
      </c>
      <c r="F86" s="7">
        <f t="shared" si="5"/>
        <v>3350</v>
      </c>
      <c r="G86" s="7">
        <f t="shared" si="5"/>
        <v>3040</v>
      </c>
      <c r="H86" s="7">
        <f t="shared" si="5"/>
        <v>2462</v>
      </c>
      <c r="I86" s="7"/>
      <c r="J86" s="51">
        <f>SUM(J70:J85)</f>
        <v>17702</v>
      </c>
      <c r="K86" s="5"/>
      <c r="L86" s="5"/>
      <c r="M86" s="5"/>
      <c r="N86" s="5"/>
      <c r="O86" s="5"/>
      <c r="P86" s="5"/>
      <c r="Q86" s="5"/>
      <c r="R86" s="4"/>
      <c r="S86" s="4">
        <f>SUM(J86)</f>
        <v>17702</v>
      </c>
      <c r="T86" s="4"/>
    </row>
    <row r="87" spans="1:20" ht="16" x14ac:dyDescent="0.2">
      <c r="A87" s="20"/>
      <c r="B87" s="4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4"/>
      <c r="S87" s="4"/>
      <c r="T87" s="4"/>
    </row>
    <row r="88" spans="1:20" ht="19" x14ac:dyDescent="0.25">
      <c r="A88" s="20"/>
      <c r="B88" s="4"/>
      <c r="C88" s="5"/>
      <c r="D88" s="5"/>
      <c r="E88" s="5"/>
      <c r="F88" s="5"/>
      <c r="G88" s="5"/>
      <c r="H88" s="50"/>
      <c r="I88" s="43" t="s">
        <v>62</v>
      </c>
      <c r="J88" s="43"/>
      <c r="K88" s="43"/>
      <c r="L88" s="47">
        <f>SUM(S86)</f>
        <v>17702</v>
      </c>
      <c r="M88" s="5"/>
      <c r="N88" s="5"/>
      <c r="O88" s="5"/>
      <c r="P88" s="5"/>
      <c r="Q88" s="5"/>
      <c r="R88" s="4"/>
      <c r="S88" s="4"/>
      <c r="T88" s="4"/>
    </row>
    <row r="89" spans="1:20" ht="16" x14ac:dyDescent="0.2">
      <c r="A89" s="20"/>
      <c r="B89" s="4"/>
      <c r="C89" s="5"/>
      <c r="D89" s="5"/>
      <c r="E89" s="5"/>
      <c r="F89" s="5"/>
      <c r="G89" s="5"/>
      <c r="H89" s="5"/>
      <c r="I89" s="19"/>
      <c r="J89" s="19"/>
      <c r="K89" s="19"/>
      <c r="L89" s="19"/>
      <c r="M89" s="5"/>
      <c r="N89" s="5"/>
      <c r="O89" s="5"/>
      <c r="P89" s="5"/>
      <c r="Q89" s="5"/>
      <c r="R89" s="4"/>
      <c r="S89" s="4"/>
      <c r="T89" s="4"/>
    </row>
    <row r="90" spans="1:20" ht="19" x14ac:dyDescent="0.25">
      <c r="A90" s="20"/>
      <c r="B90" s="4"/>
      <c r="C90" s="5"/>
      <c r="D90" s="5"/>
      <c r="E90" s="24" t="s">
        <v>68</v>
      </c>
      <c r="F90" s="24"/>
      <c r="G90" s="24">
        <f>SUM(S1:S88)</f>
        <v>65522</v>
      </c>
      <c r="H90" s="5"/>
      <c r="I90" s="19"/>
      <c r="J90" s="19"/>
      <c r="K90" s="19"/>
      <c r="L90" s="19"/>
      <c r="M90" s="5"/>
      <c r="N90" s="5"/>
      <c r="O90" s="5"/>
      <c r="P90" s="5"/>
      <c r="Q90" s="5"/>
      <c r="R90" s="4"/>
      <c r="S90" s="4"/>
      <c r="T90" s="4"/>
    </row>
    <row r="91" spans="1:20" ht="19" x14ac:dyDescent="0.25">
      <c r="A91" s="20"/>
      <c r="B91" s="4"/>
      <c r="C91" s="5"/>
      <c r="D91" s="5"/>
      <c r="E91" s="24"/>
      <c r="F91" s="24"/>
      <c r="G91" s="24"/>
      <c r="H91" s="5"/>
      <c r="I91" s="19"/>
      <c r="J91" s="19"/>
      <c r="K91" s="19"/>
      <c r="L91" s="19"/>
      <c r="M91" s="5"/>
      <c r="N91" s="5"/>
      <c r="O91" s="5"/>
      <c r="P91" s="5"/>
      <c r="Q91" s="5"/>
      <c r="R91" s="4"/>
      <c r="S91" s="4"/>
      <c r="T91" s="4"/>
    </row>
    <row r="92" spans="1:20" ht="16" x14ac:dyDescent="0.2">
      <c r="A92" s="55" t="s">
        <v>45</v>
      </c>
      <c r="B92" s="4"/>
      <c r="C92" s="5"/>
      <c r="D92" s="5"/>
      <c r="E92" s="5"/>
      <c r="F92" s="5"/>
      <c r="G92" s="5"/>
      <c r="H92" s="5"/>
      <c r="I92" s="5"/>
      <c r="J92" s="5"/>
      <c r="K92" s="5"/>
      <c r="L92" s="1"/>
      <c r="M92" s="1"/>
      <c r="N92" s="1"/>
      <c r="O92" s="1"/>
      <c r="P92" s="1"/>
      <c r="Q92" s="1"/>
      <c r="R92" s="4"/>
      <c r="S92" s="4"/>
      <c r="T92" s="4"/>
    </row>
    <row r="93" spans="1:20" s="23" customFormat="1" ht="16" x14ac:dyDescent="0.2">
      <c r="A93" s="53" t="s">
        <v>46</v>
      </c>
      <c r="B93" s="53"/>
      <c r="C93" s="54"/>
      <c r="D93" s="21"/>
      <c r="E93" s="21"/>
      <c r="F93" s="5"/>
      <c r="G93" s="33" t="s">
        <v>75</v>
      </c>
      <c r="H93" s="5"/>
      <c r="I93" s="5"/>
      <c r="J93" s="33" t="s">
        <v>76</v>
      </c>
      <c r="K93" s="21"/>
      <c r="L93"/>
      <c r="M93" s="14"/>
      <c r="N93" s="14"/>
      <c r="O93" s="14"/>
      <c r="P93" s="14"/>
      <c r="Q93" s="14"/>
      <c r="R93" s="20"/>
      <c r="S93" s="20"/>
      <c r="T93" s="20"/>
    </row>
    <row r="94" spans="1:20" ht="16" x14ac:dyDescent="0.2">
      <c r="A94" s="6" t="s">
        <v>1</v>
      </c>
      <c r="B94" s="6" t="s">
        <v>84</v>
      </c>
      <c r="C94" s="7" t="s">
        <v>21</v>
      </c>
      <c r="D94" s="7" t="s">
        <v>14</v>
      </c>
      <c r="E94" s="7" t="s">
        <v>7</v>
      </c>
      <c r="F94" s="7" t="s">
        <v>8</v>
      </c>
      <c r="G94" s="7" t="s">
        <v>9</v>
      </c>
      <c r="H94" s="7" t="s">
        <v>15</v>
      </c>
      <c r="I94" s="7"/>
      <c r="J94" s="7" t="s">
        <v>4</v>
      </c>
      <c r="K94" s="30" t="s">
        <v>67</v>
      </c>
      <c r="L94" s="10"/>
      <c r="M94" s="10"/>
      <c r="N94" s="10"/>
      <c r="O94" s="10"/>
      <c r="P94" s="10"/>
      <c r="Q94" s="10"/>
      <c r="R94" s="4"/>
      <c r="S94" s="4"/>
      <c r="T94" s="4"/>
    </row>
    <row r="95" spans="1:20" ht="16" x14ac:dyDescent="0.2">
      <c r="A95" s="6"/>
      <c r="B95" s="6"/>
      <c r="C95" s="7"/>
      <c r="D95" s="7"/>
      <c r="E95" s="7"/>
      <c r="F95" s="7"/>
      <c r="G95" s="7"/>
      <c r="H95" s="7"/>
      <c r="I95" s="7"/>
      <c r="J95" s="7"/>
      <c r="K95" s="5"/>
      <c r="L95" s="10"/>
      <c r="M95" s="10"/>
      <c r="N95" s="10"/>
      <c r="O95" s="10"/>
      <c r="P95" s="10"/>
      <c r="Q95" s="10"/>
      <c r="R95" s="4"/>
      <c r="S95" s="4"/>
      <c r="T95" s="4"/>
    </row>
    <row r="96" spans="1:20" ht="16" x14ac:dyDescent="0.2">
      <c r="A96" s="6" t="s">
        <v>27</v>
      </c>
      <c r="B96" s="6" t="s">
        <v>89</v>
      </c>
      <c r="C96" s="34">
        <v>170</v>
      </c>
      <c r="D96" s="34">
        <v>71</v>
      </c>
      <c r="E96" s="34">
        <v>643</v>
      </c>
      <c r="F96" s="34">
        <v>519</v>
      </c>
      <c r="G96" s="34">
        <v>291</v>
      </c>
      <c r="H96" s="34">
        <v>169</v>
      </c>
      <c r="I96" s="7"/>
      <c r="J96" s="7">
        <f>SUM(C96:I96)</f>
        <v>1863</v>
      </c>
      <c r="K96" s="5"/>
      <c r="L96" s="10"/>
      <c r="M96" s="10"/>
      <c r="N96" s="10"/>
      <c r="O96" s="10"/>
      <c r="P96" s="10"/>
      <c r="Q96" s="10"/>
      <c r="R96" s="4"/>
      <c r="S96" s="4"/>
      <c r="T96" s="4"/>
    </row>
    <row r="97" spans="1:20" ht="16" x14ac:dyDescent="0.2">
      <c r="A97" s="6" t="s">
        <v>26</v>
      </c>
      <c r="B97" s="6" t="s">
        <v>86</v>
      </c>
      <c r="C97" s="34">
        <v>347</v>
      </c>
      <c r="D97" s="34">
        <v>421</v>
      </c>
      <c r="E97" s="34">
        <v>69</v>
      </c>
      <c r="F97" s="34">
        <v>278</v>
      </c>
      <c r="G97" s="34">
        <v>136</v>
      </c>
      <c r="H97" s="34">
        <v>229</v>
      </c>
      <c r="I97" s="7"/>
      <c r="J97" s="7">
        <f>SUM(C97:I97)</f>
        <v>1480</v>
      </c>
      <c r="K97" s="5"/>
      <c r="L97" s="10"/>
      <c r="M97" s="10"/>
      <c r="N97" s="10"/>
      <c r="O97" s="10"/>
      <c r="P97" s="10"/>
      <c r="Q97" s="10"/>
      <c r="R97" s="4"/>
      <c r="S97" s="4"/>
      <c r="T97" s="4"/>
    </row>
    <row r="98" spans="1:20" ht="16" x14ac:dyDescent="0.2">
      <c r="A98" s="6"/>
      <c r="B98" s="6"/>
      <c r="C98" s="7"/>
      <c r="D98" s="7"/>
      <c r="E98" s="7"/>
      <c r="F98" s="7"/>
      <c r="G98" s="7"/>
      <c r="H98" s="7"/>
      <c r="I98" s="7"/>
      <c r="J98" s="7"/>
      <c r="K98" s="5"/>
      <c r="L98" s="10"/>
      <c r="M98" s="10"/>
      <c r="N98" s="10"/>
      <c r="O98" s="10"/>
      <c r="P98" s="10"/>
      <c r="Q98" s="10"/>
      <c r="R98" s="4"/>
      <c r="S98" s="4"/>
      <c r="T98" s="4"/>
    </row>
    <row r="99" spans="1:20" ht="16" x14ac:dyDescent="0.2">
      <c r="A99" s="6" t="s">
        <v>4</v>
      </c>
      <c r="B99" s="6"/>
      <c r="C99" s="7">
        <f t="shared" ref="C99:H99" si="6">SUM(C96:C98)</f>
        <v>517</v>
      </c>
      <c r="D99" s="7">
        <f t="shared" si="6"/>
        <v>492</v>
      </c>
      <c r="E99" s="7">
        <f t="shared" si="6"/>
        <v>712</v>
      </c>
      <c r="F99" s="7">
        <f t="shared" si="6"/>
        <v>797</v>
      </c>
      <c r="G99" s="7">
        <f t="shared" si="6"/>
        <v>427</v>
      </c>
      <c r="H99" s="7">
        <f t="shared" si="6"/>
        <v>398</v>
      </c>
      <c r="I99" s="7"/>
      <c r="J99" s="51">
        <f>SUM(J96:J98)</f>
        <v>3343</v>
      </c>
      <c r="K99" s="5"/>
      <c r="L99" s="5"/>
      <c r="M99" s="5"/>
      <c r="N99" s="5"/>
      <c r="O99" s="5"/>
      <c r="P99" s="5"/>
      <c r="Q99" s="5"/>
      <c r="R99" s="4"/>
      <c r="S99" s="4">
        <f>SUM(J99)</f>
        <v>3343</v>
      </c>
      <c r="T99" s="4"/>
    </row>
    <row r="100" spans="1:20" ht="16" x14ac:dyDescent="0.2">
      <c r="A100" s="20"/>
      <c r="B100" s="4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4"/>
      <c r="S100" s="4"/>
      <c r="T100" s="4"/>
    </row>
    <row r="101" spans="1:20" s="23" customFormat="1" ht="16" x14ac:dyDescent="0.2">
      <c r="A101" s="53" t="s">
        <v>47</v>
      </c>
      <c r="B101" s="53"/>
      <c r="C101" s="54"/>
      <c r="D101" s="21"/>
      <c r="E101" s="21"/>
      <c r="F101" s="5"/>
      <c r="G101" s="33" t="s">
        <v>77</v>
      </c>
      <c r="H101" s="5"/>
      <c r="I101" s="5"/>
      <c r="J101" s="33" t="s">
        <v>78</v>
      </c>
      <c r="K101" s="5"/>
      <c r="L101"/>
      <c r="M101" s="27"/>
      <c r="N101" s="27"/>
      <c r="O101" s="27"/>
      <c r="P101" s="27"/>
      <c r="Q101" s="27"/>
      <c r="R101" s="20"/>
      <c r="S101" s="20"/>
      <c r="T101" s="20"/>
    </row>
    <row r="102" spans="1:20" ht="16" x14ac:dyDescent="0.2">
      <c r="A102" s="6" t="s">
        <v>1</v>
      </c>
      <c r="B102" s="6"/>
      <c r="C102" s="7" t="s">
        <v>14</v>
      </c>
      <c r="D102" s="7" t="s">
        <v>7</v>
      </c>
      <c r="E102" s="7" t="s">
        <v>8</v>
      </c>
      <c r="F102" s="7" t="s">
        <v>9</v>
      </c>
      <c r="G102" s="7" t="s">
        <v>15</v>
      </c>
      <c r="H102" s="7" t="s">
        <v>22</v>
      </c>
      <c r="I102" s="7"/>
      <c r="J102" s="7" t="s">
        <v>4</v>
      </c>
      <c r="K102" s="30" t="s">
        <v>67</v>
      </c>
      <c r="L102" s="10"/>
      <c r="M102" s="10"/>
      <c r="N102" s="10"/>
      <c r="O102" s="10"/>
      <c r="P102" s="10"/>
      <c r="Q102" s="10"/>
      <c r="R102" s="4"/>
      <c r="S102" s="4"/>
      <c r="T102" s="4"/>
    </row>
    <row r="103" spans="1:20" ht="16" x14ac:dyDescent="0.2">
      <c r="A103" s="6"/>
      <c r="B103" s="6"/>
      <c r="C103" s="7"/>
      <c r="D103" s="7"/>
      <c r="E103" s="7"/>
      <c r="F103" s="7"/>
      <c r="G103" s="7"/>
      <c r="H103" s="7"/>
      <c r="I103" s="7"/>
      <c r="J103" s="7"/>
      <c r="K103" s="5"/>
      <c r="L103" s="10"/>
      <c r="M103" s="10"/>
      <c r="N103" s="10"/>
      <c r="O103" s="10"/>
      <c r="P103" s="10"/>
      <c r="Q103" s="10"/>
      <c r="R103" s="4"/>
      <c r="S103" s="4"/>
      <c r="T103" s="4"/>
    </row>
    <row r="104" spans="1:20" ht="16" x14ac:dyDescent="0.2">
      <c r="A104" s="6" t="s">
        <v>28</v>
      </c>
      <c r="B104" s="6"/>
      <c r="C104" s="34">
        <v>259</v>
      </c>
      <c r="D104" s="34">
        <v>616</v>
      </c>
      <c r="E104" s="34">
        <v>677</v>
      </c>
      <c r="F104" s="34">
        <v>204</v>
      </c>
      <c r="G104" s="34">
        <v>127</v>
      </c>
      <c r="H104" s="34">
        <v>202</v>
      </c>
      <c r="I104" s="7"/>
      <c r="J104" s="51">
        <f>SUM(C104:I104)</f>
        <v>2085</v>
      </c>
      <c r="K104" s="5"/>
      <c r="L104" s="10"/>
      <c r="M104" s="10"/>
      <c r="N104" s="10"/>
      <c r="O104" s="10"/>
      <c r="P104" s="10"/>
      <c r="Q104" s="10"/>
      <c r="R104" s="4"/>
      <c r="S104" s="4">
        <f>SUM(J104)</f>
        <v>2085</v>
      </c>
      <c r="T104" s="4"/>
    </row>
    <row r="105" spans="1:20" ht="16" x14ac:dyDescent="0.2">
      <c r="A105" s="6"/>
      <c r="B105" s="6"/>
      <c r="C105" s="7"/>
      <c r="D105" s="7"/>
      <c r="E105" s="7"/>
      <c r="F105" s="7"/>
      <c r="G105" s="7"/>
      <c r="H105" s="7"/>
      <c r="I105" s="7"/>
      <c r="J105" s="7"/>
      <c r="K105" s="5"/>
      <c r="L105" s="10"/>
      <c r="M105" s="10"/>
      <c r="N105" s="10"/>
      <c r="O105" s="10"/>
      <c r="P105" s="10"/>
      <c r="Q105" s="10"/>
      <c r="R105" s="4"/>
      <c r="S105" s="4"/>
      <c r="T105" s="4"/>
    </row>
    <row r="106" spans="1:20" ht="16" x14ac:dyDescent="0.2">
      <c r="A106" s="18"/>
      <c r="B106" s="18"/>
      <c r="C106" s="12"/>
      <c r="D106" s="12"/>
      <c r="E106" s="12"/>
      <c r="F106" s="12"/>
      <c r="G106" s="12"/>
      <c r="H106" s="12"/>
      <c r="I106" s="12"/>
      <c r="J106" s="12"/>
      <c r="K106" s="5"/>
      <c r="L106" s="10"/>
      <c r="M106" s="10"/>
      <c r="N106" s="10"/>
      <c r="O106" s="10"/>
      <c r="P106" s="10"/>
      <c r="Q106" s="10"/>
      <c r="R106" s="4"/>
      <c r="S106" s="4"/>
      <c r="T106" s="4"/>
    </row>
    <row r="107" spans="1:20" s="23" customFormat="1" ht="16" x14ac:dyDescent="0.2">
      <c r="A107" s="53" t="s">
        <v>48</v>
      </c>
      <c r="B107" s="53"/>
      <c r="C107" s="54"/>
      <c r="D107" s="21"/>
      <c r="E107" s="21"/>
      <c r="F107" s="33" t="s">
        <v>79</v>
      </c>
      <c r="G107" s="5"/>
      <c r="H107" s="33" t="s">
        <v>80</v>
      </c>
      <c r="I107" s="30" t="s">
        <v>67</v>
      </c>
      <c r="J107" s="21"/>
      <c r="K107" s="21"/>
      <c r="L107" s="21"/>
      <c r="M107" s="21"/>
      <c r="N107" s="21"/>
      <c r="O107" s="21"/>
      <c r="P107" s="21"/>
      <c r="Q107" s="21"/>
      <c r="R107" s="20"/>
      <c r="S107" s="20"/>
      <c r="T107" s="20"/>
    </row>
    <row r="108" spans="1:20" ht="16" x14ac:dyDescent="0.2">
      <c r="A108" s="6" t="s">
        <v>1</v>
      </c>
      <c r="B108" s="6"/>
      <c r="C108" s="7" t="s">
        <v>14</v>
      </c>
      <c r="D108" s="7" t="s">
        <v>7</v>
      </c>
      <c r="E108" s="7" t="s">
        <v>8</v>
      </c>
      <c r="F108" s="7" t="s">
        <v>9</v>
      </c>
      <c r="G108" s="7" t="s">
        <v>15</v>
      </c>
      <c r="H108" s="7" t="s">
        <v>92</v>
      </c>
      <c r="I108" s="7"/>
      <c r="J108" s="7" t="s">
        <v>4</v>
      </c>
      <c r="L108" s="5"/>
      <c r="M108" s="5"/>
      <c r="N108" s="5"/>
      <c r="O108" s="5"/>
      <c r="P108" s="5"/>
      <c r="Q108" s="5"/>
      <c r="R108" s="4"/>
      <c r="S108" s="4"/>
      <c r="T108" s="4"/>
    </row>
    <row r="109" spans="1:20" ht="16" x14ac:dyDescent="0.2">
      <c r="A109" s="6"/>
      <c r="B109" s="6"/>
      <c r="C109" s="7"/>
      <c r="D109" s="7"/>
      <c r="E109" s="7"/>
      <c r="F109" s="7"/>
      <c r="G109" s="7"/>
      <c r="H109" s="7"/>
      <c r="I109" s="7"/>
      <c r="J109" s="7"/>
      <c r="K109" s="5"/>
      <c r="L109" s="5"/>
      <c r="M109" s="5"/>
      <c r="N109" s="5"/>
      <c r="O109" s="5"/>
      <c r="P109" s="5"/>
      <c r="Q109" s="5"/>
      <c r="R109" s="4"/>
      <c r="S109" s="4"/>
      <c r="T109" s="4"/>
    </row>
    <row r="110" spans="1:20" ht="16" x14ac:dyDescent="0.2">
      <c r="A110" s="6" t="s">
        <v>29</v>
      </c>
      <c r="B110" s="6"/>
      <c r="C110" s="34">
        <v>357</v>
      </c>
      <c r="D110" s="34">
        <v>741</v>
      </c>
      <c r="E110" s="34">
        <v>695</v>
      </c>
      <c r="F110" s="34">
        <v>792</v>
      </c>
      <c r="G110" s="34">
        <v>303</v>
      </c>
      <c r="H110" s="7">
        <v>36</v>
      </c>
      <c r="I110" s="7"/>
      <c r="J110" s="7">
        <f>SUM(C110:I110)</f>
        <v>2924</v>
      </c>
      <c r="K110" s="5"/>
      <c r="L110" s="5"/>
      <c r="M110" s="5"/>
      <c r="N110" s="5"/>
      <c r="O110" s="5"/>
      <c r="P110" s="5"/>
      <c r="Q110" s="5"/>
      <c r="R110" s="4"/>
      <c r="S110" s="4"/>
      <c r="T110" s="4"/>
    </row>
    <row r="111" spans="1:20" ht="16" x14ac:dyDescent="0.2">
      <c r="A111" s="6"/>
      <c r="B111" s="6"/>
      <c r="C111" s="7"/>
      <c r="D111" s="7"/>
      <c r="E111" s="7"/>
      <c r="F111" s="7"/>
      <c r="G111" s="7"/>
      <c r="H111" s="7"/>
      <c r="I111" s="7"/>
      <c r="J111" s="7"/>
      <c r="K111" s="5"/>
      <c r="L111" s="5"/>
      <c r="M111" s="5"/>
      <c r="N111" s="5"/>
      <c r="O111" s="5"/>
      <c r="P111" s="5"/>
      <c r="Q111" s="5"/>
      <c r="R111" s="4"/>
      <c r="S111" s="4"/>
      <c r="T111" s="4"/>
    </row>
    <row r="112" spans="1:20" ht="16" x14ac:dyDescent="0.2">
      <c r="A112" s="6" t="s">
        <v>4</v>
      </c>
      <c r="B112" s="6"/>
      <c r="C112" s="7">
        <f t="shared" ref="C112:H112" si="7">SUM(C110:C111)</f>
        <v>357</v>
      </c>
      <c r="D112" s="7">
        <f t="shared" si="7"/>
        <v>741</v>
      </c>
      <c r="E112" s="7">
        <f t="shared" si="7"/>
        <v>695</v>
      </c>
      <c r="F112" s="7">
        <f t="shared" si="7"/>
        <v>792</v>
      </c>
      <c r="G112" s="7">
        <f t="shared" si="7"/>
        <v>303</v>
      </c>
      <c r="H112" s="7">
        <f t="shared" si="7"/>
        <v>36</v>
      </c>
      <c r="I112" s="7"/>
      <c r="J112" s="51">
        <f>SUM(J110:J111)</f>
        <v>2924</v>
      </c>
      <c r="K112" s="5"/>
      <c r="L112" s="5"/>
      <c r="M112" s="5"/>
      <c r="N112" s="5"/>
      <c r="O112" s="5"/>
      <c r="P112" s="5"/>
      <c r="Q112" s="5"/>
      <c r="R112" s="4"/>
      <c r="S112" s="4">
        <f>SUM(J112)</f>
        <v>2924</v>
      </c>
      <c r="T112" s="4"/>
    </row>
    <row r="113" spans="1:20" ht="16" x14ac:dyDescent="0.2">
      <c r="A113" s="20"/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4"/>
      <c r="S113" s="4"/>
      <c r="T113" s="4"/>
    </row>
    <row r="114" spans="1:20" ht="16" x14ac:dyDescent="0.2">
      <c r="A114" s="53" t="s">
        <v>90</v>
      </c>
      <c r="B114" s="53"/>
      <c r="C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4"/>
      <c r="S114" s="4"/>
      <c r="T114" s="4"/>
    </row>
    <row r="115" spans="1:20" ht="16" x14ac:dyDescent="0.2">
      <c r="A115" s="6" t="s">
        <v>1</v>
      </c>
      <c r="B115" s="6"/>
      <c r="C115" s="7" t="s">
        <v>21</v>
      </c>
      <c r="D115" t="s">
        <v>69</v>
      </c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4"/>
      <c r="S115" s="4"/>
      <c r="T115" s="4"/>
    </row>
    <row r="116" spans="1:20" ht="16" x14ac:dyDescent="0.2">
      <c r="A116" s="6"/>
      <c r="B116" s="6"/>
      <c r="C116" s="7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4"/>
      <c r="S116" s="4"/>
      <c r="T116" s="4"/>
    </row>
    <row r="117" spans="1:20" ht="16" x14ac:dyDescent="0.2">
      <c r="A117" s="6" t="s">
        <v>10</v>
      </c>
      <c r="B117" s="6"/>
      <c r="C117" s="56">
        <v>252</v>
      </c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4"/>
      <c r="S117" s="4">
        <f>SUM(C117)</f>
        <v>252</v>
      </c>
      <c r="T117" s="4"/>
    </row>
    <row r="118" spans="1:20" ht="16" x14ac:dyDescent="0.2">
      <c r="A118" s="6"/>
      <c r="B118" s="6"/>
      <c r="C118" s="34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4"/>
      <c r="S118" s="4"/>
      <c r="T118" s="4"/>
    </row>
    <row r="119" spans="1:20" ht="16" x14ac:dyDescent="0.2">
      <c r="A119" s="20"/>
      <c r="B119" s="4"/>
      <c r="C119" s="5"/>
      <c r="D119" s="5"/>
      <c r="E119" s="5"/>
      <c r="F119" s="5"/>
      <c r="G119" s="5"/>
      <c r="H119" s="19"/>
      <c r="I119" s="19" t="s">
        <v>63</v>
      </c>
      <c r="J119" s="19"/>
      <c r="K119" s="19"/>
      <c r="L119" s="19">
        <f>SUM(S94:S117)</f>
        <v>8604</v>
      </c>
      <c r="M119" s="5"/>
      <c r="N119" s="5"/>
      <c r="O119" s="5"/>
      <c r="P119" s="5"/>
      <c r="Q119" s="5"/>
      <c r="R119" s="4"/>
      <c r="S119" s="4"/>
      <c r="T119" s="4"/>
    </row>
    <row r="120" spans="1:20" ht="16" x14ac:dyDescent="0.2">
      <c r="A120" s="20"/>
      <c r="B120" s="4"/>
      <c r="C120" s="5"/>
      <c r="D120" s="5"/>
      <c r="E120" s="5"/>
      <c r="F120" s="5"/>
      <c r="G120" s="5"/>
      <c r="H120" s="19"/>
      <c r="I120" s="19"/>
      <c r="J120" s="19"/>
      <c r="K120" s="19"/>
      <c r="L120" s="19"/>
      <c r="M120" s="5"/>
      <c r="N120" s="5"/>
      <c r="O120" s="5"/>
      <c r="P120" s="5"/>
      <c r="Q120" s="5"/>
      <c r="R120" s="4"/>
      <c r="S120" s="4"/>
      <c r="T120" s="4"/>
    </row>
    <row r="121" spans="1:20" s="23" customFormat="1" ht="16" x14ac:dyDescent="0.2">
      <c r="A121" s="53" t="s">
        <v>49</v>
      </c>
      <c r="B121" s="53"/>
      <c r="C121" s="54"/>
      <c r="D121" s="21"/>
      <c r="E121" s="21"/>
      <c r="F121" s="5"/>
      <c r="G121" s="33" t="s">
        <v>77</v>
      </c>
      <c r="H121" s="5"/>
      <c r="I121" s="5"/>
      <c r="J121" s="33" t="s">
        <v>78</v>
      </c>
      <c r="K121" s="21"/>
      <c r="L121" s="27"/>
      <c r="M121" s="27"/>
      <c r="N121" s="27"/>
      <c r="O121" s="27"/>
      <c r="P121" s="27"/>
      <c r="Q121" s="27"/>
      <c r="R121" s="20"/>
      <c r="S121" s="20"/>
      <c r="T121" s="20"/>
    </row>
    <row r="122" spans="1:20" ht="16" x14ac:dyDescent="0.2">
      <c r="A122" s="6" t="s">
        <v>1</v>
      </c>
      <c r="B122" s="6"/>
      <c r="C122" s="7" t="s">
        <v>21</v>
      </c>
      <c r="D122" s="7" t="s">
        <v>14</v>
      </c>
      <c r="E122" s="7" t="s">
        <v>7</v>
      </c>
      <c r="F122" s="7" t="s">
        <v>8</v>
      </c>
      <c r="G122" s="7" t="s">
        <v>9</v>
      </c>
      <c r="H122" s="7" t="s">
        <v>15</v>
      </c>
      <c r="I122" s="7"/>
      <c r="J122" s="7" t="s">
        <v>4</v>
      </c>
      <c r="K122" s="30" t="s">
        <v>67</v>
      </c>
      <c r="L122" s="10"/>
      <c r="M122" s="10"/>
      <c r="N122" s="10"/>
      <c r="O122" s="10"/>
      <c r="P122" s="10"/>
      <c r="Q122" s="10"/>
      <c r="R122" s="4"/>
      <c r="S122" s="4"/>
      <c r="T122" s="4"/>
    </row>
    <row r="123" spans="1:20" ht="16" x14ac:dyDescent="0.2">
      <c r="A123" s="6"/>
      <c r="B123" s="6"/>
      <c r="C123" s="7"/>
      <c r="D123" s="7"/>
      <c r="E123" s="7"/>
      <c r="F123" s="7"/>
      <c r="G123" s="7"/>
      <c r="H123" s="7"/>
      <c r="I123" s="7"/>
      <c r="J123" s="7"/>
      <c r="K123" s="5"/>
      <c r="L123" s="10"/>
      <c r="M123" s="10"/>
      <c r="N123" s="10"/>
      <c r="O123" s="10"/>
      <c r="P123" s="10"/>
      <c r="Q123" s="10"/>
      <c r="R123" s="4"/>
      <c r="S123" s="4"/>
      <c r="T123" s="4"/>
    </row>
    <row r="124" spans="1:20" ht="16" x14ac:dyDescent="0.2">
      <c r="A124" s="6" t="s">
        <v>28</v>
      </c>
      <c r="B124" s="6"/>
      <c r="C124" s="34">
        <v>305</v>
      </c>
      <c r="D124" s="34">
        <v>385</v>
      </c>
      <c r="E124" s="34">
        <v>191</v>
      </c>
      <c r="F124" s="7">
        <v>54</v>
      </c>
      <c r="G124" s="7">
        <v>43</v>
      </c>
      <c r="H124" s="7">
        <v>46</v>
      </c>
      <c r="I124" s="7"/>
      <c r="J124" s="51">
        <f>SUM(C124:I124)</f>
        <v>1024</v>
      </c>
      <c r="K124" s="5"/>
      <c r="L124" s="10"/>
      <c r="M124" s="10"/>
      <c r="N124" s="10"/>
      <c r="O124" s="10"/>
      <c r="P124" s="10"/>
      <c r="Q124" s="10"/>
      <c r="R124" s="4"/>
      <c r="S124" s="4">
        <f>SUM(J124)</f>
        <v>1024</v>
      </c>
      <c r="T124" s="4"/>
    </row>
    <row r="125" spans="1:20" ht="16" x14ac:dyDescent="0.2">
      <c r="A125" s="6"/>
      <c r="B125" s="6"/>
      <c r="C125" s="7"/>
      <c r="D125" s="7"/>
      <c r="E125" s="7"/>
      <c r="F125" s="7"/>
      <c r="G125" s="7"/>
      <c r="H125" s="7"/>
      <c r="I125" s="7"/>
      <c r="J125" s="7"/>
      <c r="K125" s="5"/>
      <c r="L125" s="10"/>
      <c r="M125" s="10"/>
      <c r="N125" s="10"/>
      <c r="O125" s="10"/>
      <c r="P125" s="10"/>
      <c r="Q125" s="10"/>
      <c r="R125" s="4"/>
      <c r="S125" s="4"/>
      <c r="T125" s="4"/>
    </row>
    <row r="126" spans="1:20" ht="16" x14ac:dyDescent="0.2">
      <c r="A126" s="20"/>
      <c r="B126" s="4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4"/>
      <c r="S126" s="4"/>
      <c r="T126" s="4"/>
    </row>
    <row r="127" spans="1:20" s="23" customFormat="1" ht="16" x14ac:dyDescent="0.2">
      <c r="A127" s="53" t="s">
        <v>50</v>
      </c>
      <c r="B127" s="53"/>
      <c r="C127" s="54"/>
      <c r="D127" s="21"/>
      <c r="E127" s="21"/>
      <c r="F127" s="33" t="s">
        <v>79</v>
      </c>
      <c r="G127" s="5"/>
      <c r="H127" s="33" t="s">
        <v>80</v>
      </c>
      <c r="I127" s="21"/>
      <c r="J127" s="30" t="s">
        <v>67</v>
      </c>
      <c r="K127" s="21"/>
      <c r="L127"/>
      <c r="M127" s="21"/>
      <c r="N127" s="21"/>
      <c r="O127" s="21"/>
      <c r="P127" s="21"/>
      <c r="Q127" s="21"/>
      <c r="R127" s="20"/>
      <c r="S127" s="20"/>
      <c r="T127" s="20"/>
    </row>
    <row r="128" spans="1:20" ht="16" x14ac:dyDescent="0.2">
      <c r="A128" s="6" t="s">
        <v>1</v>
      </c>
      <c r="B128" s="6" t="s">
        <v>84</v>
      </c>
      <c r="C128" s="7" t="s">
        <v>21</v>
      </c>
      <c r="D128" s="7" t="s">
        <v>14</v>
      </c>
      <c r="E128" s="7" t="s">
        <v>7</v>
      </c>
      <c r="F128" s="7" t="s">
        <v>8</v>
      </c>
      <c r="G128" s="7" t="s">
        <v>9</v>
      </c>
      <c r="H128" s="7" t="s">
        <v>15</v>
      </c>
      <c r="I128" s="7"/>
      <c r="J128" s="7" t="s">
        <v>4</v>
      </c>
      <c r="K128" s="5"/>
      <c r="L128" s="5"/>
      <c r="M128" s="5"/>
      <c r="N128" s="5"/>
      <c r="O128" s="5"/>
      <c r="P128" s="5"/>
      <c r="Q128" s="5"/>
      <c r="R128" s="4"/>
      <c r="S128" s="4"/>
      <c r="T128" s="4"/>
    </row>
    <row r="129" spans="1:20" ht="16" x14ac:dyDescent="0.2">
      <c r="A129" s="6"/>
      <c r="B129" s="6"/>
      <c r="C129" s="7"/>
      <c r="D129" s="7"/>
      <c r="E129" s="7"/>
      <c r="F129" s="7"/>
      <c r="G129" s="7"/>
      <c r="H129" s="7"/>
      <c r="I129" s="7"/>
      <c r="J129" s="7"/>
      <c r="K129" s="5"/>
      <c r="L129" s="5"/>
      <c r="M129" s="5"/>
      <c r="N129" s="5"/>
      <c r="O129" s="5"/>
      <c r="P129" s="5"/>
      <c r="Q129" s="5"/>
      <c r="R129" s="4"/>
      <c r="S129" s="4"/>
      <c r="T129" s="4"/>
    </row>
    <row r="130" spans="1:20" ht="16" x14ac:dyDescent="0.2">
      <c r="A130" s="6" t="s">
        <v>29</v>
      </c>
      <c r="B130" s="37" t="s">
        <v>87</v>
      </c>
      <c r="C130" s="34">
        <v>178</v>
      </c>
      <c r="D130" s="34">
        <v>797</v>
      </c>
      <c r="E130" s="34">
        <v>956</v>
      </c>
      <c r="F130" s="34">
        <v>764</v>
      </c>
      <c r="G130" s="34">
        <v>429</v>
      </c>
      <c r="H130" s="34">
        <v>352</v>
      </c>
      <c r="I130" s="7"/>
      <c r="J130" s="7">
        <f>SUM(C130:I130)</f>
        <v>3476</v>
      </c>
      <c r="K130" s="5"/>
      <c r="L130" s="5"/>
      <c r="M130" s="5"/>
      <c r="N130" s="5"/>
      <c r="O130" s="5"/>
      <c r="P130" s="5"/>
      <c r="Q130" s="5"/>
      <c r="R130" s="4"/>
      <c r="S130" s="4"/>
      <c r="T130" s="4"/>
    </row>
    <row r="131" spans="1:20" ht="16" x14ac:dyDescent="0.2">
      <c r="A131" s="6" t="s">
        <v>25</v>
      </c>
      <c r="B131" s="37" t="s">
        <v>85</v>
      </c>
      <c r="C131" s="34">
        <v>239</v>
      </c>
      <c r="D131" s="34">
        <v>394</v>
      </c>
      <c r="E131" s="34">
        <v>191</v>
      </c>
      <c r="F131" s="34">
        <v>223</v>
      </c>
      <c r="G131" s="34">
        <v>225</v>
      </c>
      <c r="H131" s="34">
        <v>247</v>
      </c>
      <c r="I131" s="7"/>
      <c r="J131" s="7">
        <f>SUM(C131:I131)</f>
        <v>1519</v>
      </c>
      <c r="K131" s="5"/>
      <c r="L131" s="5"/>
      <c r="M131" s="5"/>
      <c r="N131" s="5"/>
      <c r="O131" s="5"/>
      <c r="P131" s="5"/>
      <c r="Q131" s="5"/>
      <c r="R131" s="4"/>
      <c r="S131" s="4"/>
      <c r="T131" s="4"/>
    </row>
    <row r="132" spans="1:20" ht="16" x14ac:dyDescent="0.2">
      <c r="A132" s="2" t="s">
        <v>30</v>
      </c>
      <c r="B132" s="2" t="s">
        <v>88</v>
      </c>
      <c r="C132" s="34">
        <v>132</v>
      </c>
      <c r="D132" s="34">
        <v>187</v>
      </c>
      <c r="E132" s="34">
        <v>231</v>
      </c>
      <c r="F132" s="34">
        <v>215</v>
      </c>
      <c r="G132" s="34">
        <v>196</v>
      </c>
      <c r="H132" s="34">
        <v>136</v>
      </c>
      <c r="I132" s="7"/>
      <c r="J132" s="7">
        <f>SUM(C132:I132)</f>
        <v>1097</v>
      </c>
      <c r="K132" s="5"/>
      <c r="L132" s="5"/>
      <c r="M132" s="5"/>
      <c r="N132" s="5"/>
      <c r="O132" s="5"/>
      <c r="P132" s="5"/>
      <c r="Q132" s="5"/>
      <c r="R132" s="4"/>
      <c r="S132" s="4"/>
      <c r="T132" s="4"/>
    </row>
    <row r="133" spans="1:20" ht="16" x14ac:dyDescent="0.2">
      <c r="A133" s="6"/>
      <c r="B133" s="6"/>
      <c r="C133" s="7"/>
      <c r="D133" s="7"/>
      <c r="E133" s="7"/>
      <c r="F133" s="7"/>
      <c r="G133" s="7"/>
      <c r="H133" s="7"/>
      <c r="I133" s="7"/>
      <c r="J133" s="7"/>
      <c r="K133" s="5"/>
      <c r="L133" s="5"/>
      <c r="M133" s="5"/>
      <c r="N133" s="5"/>
      <c r="O133" s="5"/>
      <c r="P133" s="5"/>
      <c r="Q133" s="5"/>
      <c r="R133" s="4"/>
      <c r="S133" s="4"/>
      <c r="T133" s="4"/>
    </row>
    <row r="134" spans="1:20" ht="16" x14ac:dyDescent="0.2">
      <c r="A134" s="6" t="s">
        <v>4</v>
      </c>
      <c r="B134" s="6"/>
      <c r="C134" s="7">
        <f t="shared" ref="C134:H134" si="8">SUM(C130:C133)</f>
        <v>549</v>
      </c>
      <c r="D134" s="7">
        <f t="shared" si="8"/>
        <v>1378</v>
      </c>
      <c r="E134" s="7">
        <f t="shared" si="8"/>
        <v>1378</v>
      </c>
      <c r="F134" s="7">
        <f t="shared" si="8"/>
        <v>1202</v>
      </c>
      <c r="G134" s="7">
        <f t="shared" si="8"/>
        <v>850</v>
      </c>
      <c r="H134" s="7">
        <f t="shared" si="8"/>
        <v>735</v>
      </c>
      <c r="I134" s="7"/>
      <c r="J134" s="51">
        <f>SUM(J130:J133)</f>
        <v>6092</v>
      </c>
      <c r="K134" s="5"/>
      <c r="L134" s="5"/>
      <c r="M134" s="5"/>
      <c r="N134" s="5"/>
      <c r="O134" s="5"/>
      <c r="P134" s="5"/>
      <c r="Q134" s="5"/>
      <c r="R134" s="4"/>
      <c r="S134" s="4">
        <f>SUM(J134)</f>
        <v>6092</v>
      </c>
      <c r="T134" s="4"/>
    </row>
    <row r="135" spans="1:20" s="23" customFormat="1" ht="16" x14ac:dyDescent="0.2">
      <c r="A135" s="20"/>
      <c r="B135" s="20"/>
      <c r="C135" s="21"/>
      <c r="D135" s="21"/>
      <c r="E135" s="21"/>
      <c r="F135" s="21"/>
      <c r="G135" s="21"/>
      <c r="H135" s="21"/>
      <c r="I135" s="21"/>
      <c r="J135" s="22"/>
      <c r="K135" s="21"/>
      <c r="L135" s="21"/>
      <c r="M135" s="21"/>
      <c r="N135" s="21"/>
      <c r="O135" s="21"/>
      <c r="P135" s="21"/>
      <c r="Q135" s="21"/>
      <c r="R135" s="20"/>
      <c r="S135" s="20"/>
      <c r="T135" s="20"/>
    </row>
    <row r="136" spans="1:20" ht="16" x14ac:dyDescent="0.2">
      <c r="A136" s="20"/>
      <c r="B136" s="4"/>
      <c r="C136" s="5"/>
      <c r="D136" s="5"/>
      <c r="E136" s="5"/>
      <c r="F136" s="5"/>
      <c r="G136" s="5"/>
      <c r="H136" s="19"/>
      <c r="I136" s="19" t="s">
        <v>64</v>
      </c>
      <c r="J136" s="19"/>
      <c r="K136" s="19"/>
      <c r="L136" s="19">
        <f>SUM(S124:S134)</f>
        <v>7116</v>
      </c>
      <c r="M136" s="5"/>
      <c r="N136" s="5"/>
      <c r="O136" s="5"/>
      <c r="P136" s="5"/>
      <c r="Q136" s="5"/>
      <c r="R136" s="4"/>
      <c r="S136" s="4"/>
      <c r="T136" s="4"/>
    </row>
    <row r="137" spans="1:20" ht="16" x14ac:dyDescent="0.2">
      <c r="A137" s="20"/>
      <c r="B137" s="4"/>
      <c r="C137" s="5"/>
      <c r="D137" s="5"/>
      <c r="E137" s="5"/>
      <c r="F137" s="5"/>
      <c r="G137" s="5"/>
      <c r="H137" s="19"/>
      <c r="I137" s="19"/>
      <c r="J137" s="19"/>
      <c r="K137" s="19"/>
      <c r="L137" s="19"/>
      <c r="M137" s="5"/>
      <c r="N137" s="5"/>
      <c r="O137" s="5"/>
      <c r="P137" s="5"/>
      <c r="Q137" s="5"/>
      <c r="R137" s="4"/>
      <c r="S137" s="4"/>
      <c r="T137" s="4"/>
    </row>
    <row r="138" spans="1:20" s="23" customFormat="1" ht="16" x14ac:dyDescent="0.2">
      <c r="A138" s="53" t="s">
        <v>51</v>
      </c>
      <c r="B138" s="53"/>
      <c r="C138" s="21"/>
      <c r="D138" s="21"/>
      <c r="E138" s="5"/>
      <c r="F138" s="33" t="s">
        <v>75</v>
      </c>
      <c r="G138" s="5"/>
      <c r="H138" s="5"/>
      <c r="I138" s="33" t="s">
        <v>76</v>
      </c>
      <c r="J138" s="30" t="s">
        <v>67</v>
      </c>
      <c r="K138" s="21"/>
      <c r="L138" s="27"/>
      <c r="M138" s="27"/>
      <c r="N138" s="27"/>
      <c r="O138" s="27"/>
      <c r="P138" s="27"/>
      <c r="Q138" s="27"/>
      <c r="R138" s="20"/>
      <c r="S138" s="20"/>
      <c r="T138" s="20"/>
    </row>
    <row r="139" spans="1:20" ht="16" x14ac:dyDescent="0.2">
      <c r="A139" s="6" t="s">
        <v>1</v>
      </c>
      <c r="B139" s="6"/>
      <c r="C139" s="7">
        <v>90</v>
      </c>
      <c r="D139" s="7">
        <v>104</v>
      </c>
      <c r="E139" s="7">
        <v>116</v>
      </c>
      <c r="F139" s="7">
        <v>128</v>
      </c>
      <c r="G139" s="7">
        <v>140</v>
      </c>
      <c r="H139" s="7">
        <v>152</v>
      </c>
      <c r="I139" s="7"/>
      <c r="J139" s="7" t="s">
        <v>4</v>
      </c>
      <c r="K139" s="5"/>
      <c r="L139" s="10"/>
      <c r="M139" s="10"/>
      <c r="N139" s="10"/>
      <c r="O139" s="10"/>
      <c r="P139" s="10"/>
      <c r="Q139" s="10"/>
      <c r="R139" s="4"/>
      <c r="S139" s="4"/>
      <c r="T139" s="4"/>
    </row>
    <row r="140" spans="1:20" ht="16" x14ac:dyDescent="0.2">
      <c r="A140" s="6"/>
      <c r="B140" s="6"/>
      <c r="C140" s="7"/>
      <c r="D140" s="7"/>
      <c r="E140" s="7"/>
      <c r="F140" s="7"/>
      <c r="G140" s="7"/>
      <c r="H140" s="7"/>
      <c r="I140" s="7"/>
      <c r="J140" s="7"/>
      <c r="K140" s="5"/>
      <c r="L140" s="10"/>
      <c r="M140" s="10"/>
      <c r="N140" s="10"/>
      <c r="O140" s="10"/>
      <c r="P140" s="10"/>
      <c r="Q140" s="10"/>
      <c r="R140" s="4"/>
      <c r="S140" s="4"/>
      <c r="T140" s="4"/>
    </row>
    <row r="141" spans="1:20" ht="16" x14ac:dyDescent="0.2">
      <c r="A141" s="6" t="s">
        <v>26</v>
      </c>
      <c r="B141" s="6"/>
      <c r="C141" s="34">
        <v>699</v>
      </c>
      <c r="D141" s="34">
        <v>1528</v>
      </c>
      <c r="E141" s="34">
        <v>718</v>
      </c>
      <c r="F141" s="34">
        <v>664</v>
      </c>
      <c r="G141" s="34">
        <v>232</v>
      </c>
      <c r="H141" s="34">
        <v>804</v>
      </c>
      <c r="I141" s="7"/>
      <c r="J141" s="51">
        <f>SUM(C141:I141)</f>
        <v>4645</v>
      </c>
      <c r="K141" s="5"/>
      <c r="L141" s="10"/>
      <c r="M141" s="10"/>
      <c r="N141" s="10"/>
      <c r="O141" s="10"/>
      <c r="P141" s="10"/>
      <c r="Q141" s="10"/>
      <c r="R141" s="4"/>
      <c r="S141" s="4">
        <f>SUM(J141)</f>
        <v>4645</v>
      </c>
      <c r="T141" s="4"/>
    </row>
    <row r="142" spans="1:20" ht="16" x14ac:dyDescent="0.2">
      <c r="A142" s="6"/>
      <c r="B142" s="6"/>
      <c r="C142" s="7"/>
      <c r="D142" s="7"/>
      <c r="E142" s="7"/>
      <c r="F142" s="7"/>
      <c r="G142" s="7"/>
      <c r="H142" s="7"/>
      <c r="I142" s="7"/>
      <c r="J142" s="7"/>
      <c r="K142" s="5"/>
      <c r="L142" s="10"/>
      <c r="M142" s="10"/>
      <c r="N142" s="10"/>
      <c r="O142" s="10"/>
      <c r="P142" s="10"/>
      <c r="Q142" s="10"/>
      <c r="R142" s="4"/>
      <c r="S142" s="4"/>
      <c r="T142" s="4"/>
    </row>
    <row r="143" spans="1:20" ht="16" x14ac:dyDescent="0.2">
      <c r="A143" s="32"/>
      <c r="B143" s="18"/>
      <c r="C143" s="12"/>
      <c r="D143" s="12"/>
      <c r="E143" s="12"/>
      <c r="F143" s="12"/>
      <c r="G143" s="12"/>
      <c r="H143" s="12"/>
      <c r="I143" s="12"/>
      <c r="J143" s="28"/>
      <c r="K143" s="5"/>
      <c r="L143" s="10"/>
      <c r="M143" s="10"/>
      <c r="N143" s="10"/>
      <c r="O143" s="10"/>
      <c r="P143" s="10"/>
      <c r="Q143" s="10"/>
      <c r="R143" s="4"/>
      <c r="S143" s="4"/>
      <c r="T143" s="4"/>
    </row>
    <row r="144" spans="1:20" ht="16" x14ac:dyDescent="0.2">
      <c r="A144" s="20"/>
      <c r="B144" s="4"/>
      <c r="C144" s="5"/>
      <c r="D144" s="5"/>
      <c r="E144" s="5"/>
      <c r="F144" s="5"/>
      <c r="G144" s="5"/>
      <c r="H144" s="19"/>
      <c r="I144" s="19" t="s">
        <v>65</v>
      </c>
      <c r="J144" s="19"/>
      <c r="K144" s="19"/>
      <c r="L144" s="19">
        <f>SUM(S141)</f>
        <v>4645</v>
      </c>
      <c r="M144" s="5"/>
      <c r="N144" s="5"/>
      <c r="O144" s="5"/>
      <c r="P144" s="5"/>
      <c r="Q144" s="5"/>
      <c r="R144" s="4"/>
      <c r="S144" s="4"/>
      <c r="T144" s="4"/>
    </row>
    <row r="145" spans="1:20" ht="16" x14ac:dyDescent="0.2">
      <c r="A145" s="18"/>
      <c r="B145" s="18"/>
      <c r="C145" s="12"/>
      <c r="D145" s="12"/>
      <c r="E145" s="12"/>
      <c r="F145" s="12"/>
      <c r="G145" s="12"/>
      <c r="H145" s="12"/>
      <c r="I145" s="12"/>
      <c r="J145" s="12"/>
      <c r="K145" s="12"/>
      <c r="M145" s="5"/>
      <c r="N145" s="5"/>
      <c r="O145" s="5"/>
      <c r="P145" s="5"/>
      <c r="Q145" s="5"/>
      <c r="R145" s="4"/>
      <c r="S145" s="4"/>
      <c r="T145" s="4"/>
    </row>
    <row r="146" spans="1:20" ht="16" x14ac:dyDescent="0.2">
      <c r="A146" s="20"/>
      <c r="B146" s="4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4"/>
      <c r="S146" s="4"/>
      <c r="T146" s="4"/>
    </row>
    <row r="147" spans="1:20" ht="21" x14ac:dyDescent="0.25">
      <c r="A147" s="20"/>
      <c r="B147" s="4"/>
      <c r="C147" s="9"/>
      <c r="D147" s="9" t="s">
        <v>52</v>
      </c>
      <c r="E147" s="9"/>
      <c r="F147" s="9"/>
      <c r="G147" s="9">
        <f>SUM(S1:S145)</f>
        <v>85887</v>
      </c>
      <c r="H147" s="9"/>
      <c r="I147" s="5"/>
      <c r="J147" s="5"/>
      <c r="K147" s="5"/>
      <c r="L147" s="5"/>
      <c r="M147" s="5"/>
      <c r="N147" s="5"/>
      <c r="O147" s="5"/>
      <c r="P147" s="5"/>
      <c r="Q147" s="5"/>
      <c r="R147" s="4"/>
      <c r="S147" s="4"/>
      <c r="T147" s="4"/>
    </row>
    <row r="148" spans="1:20" ht="21" x14ac:dyDescent="0.25">
      <c r="A148" s="20"/>
      <c r="B148" s="4"/>
      <c r="C148" s="9"/>
      <c r="D148" s="9"/>
      <c r="E148" s="9"/>
      <c r="F148" s="9"/>
      <c r="G148" s="9"/>
      <c r="H148" s="9"/>
      <c r="I148" s="5"/>
      <c r="J148" s="5"/>
      <c r="K148" s="5"/>
      <c r="L148" s="5"/>
      <c r="M148" s="5"/>
      <c r="N148" s="5"/>
      <c r="O148" s="5"/>
      <c r="P148" s="5"/>
      <c r="Q148" s="5"/>
      <c r="R148" s="4"/>
      <c r="S148" s="4"/>
      <c r="T148" s="4"/>
    </row>
    <row r="149" spans="1:20" ht="21" x14ac:dyDescent="0.25">
      <c r="A149" s="20"/>
      <c r="B149" s="4"/>
      <c r="C149" s="9"/>
      <c r="D149" s="9"/>
      <c r="E149" s="9"/>
      <c r="F149" s="9"/>
      <c r="G149" s="9"/>
      <c r="H149" s="9"/>
      <c r="I149" s="5"/>
      <c r="J149" s="5"/>
      <c r="K149" s="5"/>
      <c r="L149" s="5"/>
      <c r="M149" s="5"/>
      <c r="N149" s="5"/>
      <c r="O149" s="5"/>
      <c r="P149" s="5"/>
      <c r="Q149" s="5"/>
      <c r="R149" s="4"/>
      <c r="S149" s="4"/>
      <c r="T149" s="4"/>
    </row>
    <row r="150" spans="1:20" ht="16" x14ac:dyDescent="0.2">
      <c r="A150" s="20"/>
      <c r="B150" s="4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4"/>
      <c r="S150" s="4"/>
      <c r="T150" s="4"/>
    </row>
  </sheetData>
  <pageMargins left="0.11811023622047245" right="0.31496062992125984" top="0.74803149606299213" bottom="0.74803149606299213" header="0.31496062992125984" footer="0.31496062992125984"/>
  <pageSetup paperSize="9" scale="50" orientation="portrait" horizontalDpi="0" verticalDpi="0" r:id="rId1"/>
  <rowBreaks count="1" manualBreakCount="1">
    <brk id="90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FOTL.CURRENT</vt:lpstr>
      <vt:lpstr>FOTL.CURRENT!Zone_d_impression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Geraldine</dc:creator>
  <cp:lastModifiedBy>antonietta de palma</cp:lastModifiedBy>
  <cp:lastPrinted>2021-07-23T15:14:30Z</cp:lastPrinted>
  <dcterms:created xsi:type="dcterms:W3CDTF">2021-02-22T13:00:48Z</dcterms:created>
  <dcterms:modified xsi:type="dcterms:W3CDTF">2021-07-23T15:18:41Z</dcterms:modified>
</cp:coreProperties>
</file>