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2A6844D8-3F60-4C7F-A48E-B85EE12246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ails" sheetId="1" r:id="rId1"/>
  </sheets>
  <definedNames>
    <definedName name="_xlnm._FilterDatabase" localSheetId="0" hidden="1">details!$C$1:$J$27</definedName>
    <definedName name="_xlnm.Print_Area" localSheetId="0">details!$A$1:$L$31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5" i="1"/>
  <c r="L26" i="1"/>
  <c r="L3" i="1"/>
  <c r="L28" i="1" l="1"/>
</calcChain>
</file>

<file path=xl/sharedStrings.xml><?xml version="1.0" encoding="utf-8"?>
<sst xmlns="http://schemas.openxmlformats.org/spreadsheetml/2006/main" count="36" uniqueCount="23">
  <si>
    <t>PRODUCT CODE</t>
  </si>
  <si>
    <t>NEW CODE</t>
  </si>
  <si>
    <t xml:space="preserve"> PRIMEX BX12 NATURAL</t>
  </si>
  <si>
    <t>PRIMEX BX14 ANATOMICO</t>
  </si>
  <si>
    <t>PRIMEX BX6 ANATOMICO</t>
  </si>
  <si>
    <t>PRIMEX INFINITY KING SIZE BX06</t>
  </si>
  <si>
    <t>PRIMEX BX28 PIANI. FAMILIARE</t>
  </si>
  <si>
    <t>PRIMEX BX06 SUPERSOTTILE</t>
  </si>
  <si>
    <t>PRIMEX BX14 SUPER SOTTILE</t>
  </si>
  <si>
    <t>PRIMEX PARTY 12 NEW VERSION</t>
  </si>
  <si>
    <t>8002340 016330</t>
  </si>
  <si>
    <t>PRIMEX ENDURANCE BX14</t>
  </si>
  <si>
    <t>EAN</t>
  </si>
  <si>
    <t>lingua sul pack: italiano</t>
  </si>
  <si>
    <t>IMMAGINE</t>
  </si>
  <si>
    <t xml:space="preserve">DESCRIZIONE PRODOTTO </t>
  </si>
  <si>
    <t>SCADENZA</t>
  </si>
  <si>
    <t>UNITA' DI VENDITA X MASTERBOX (SCATOLETTE)</t>
  </si>
  <si>
    <t>FOMATO</t>
  </si>
  <si>
    <t>disponibilità</t>
  </si>
  <si>
    <t>OMAGGIO</t>
  </si>
  <si>
    <t>VALORE PUBBL./ RETAIL</t>
  </si>
  <si>
    <t>LISTINO PUBBLICO /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</si>
</sst>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0" fillId="0" borderId="0" xfId="4" applyFont="1" applyAlignment="1">
      <alignment vertical="center"/>
    </xf>
    <xf numFmtId="164" fontId="0" fillId="0" borderId="1" xfId="4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7" fillId="4" borderId="1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164" fontId="7" fillId="4" borderId="1" xfId="4" applyFont="1" applyFill="1" applyBorder="1" applyAlignment="1">
      <alignment horizontal="center" vertical="center" wrapText="1"/>
    </xf>
    <xf numFmtId="3" fontId="7" fillId="4" borderId="1" xfId="3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5" fillId="4" borderId="1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4" fontId="5" fillId="4" borderId="1" xfId="4" applyFont="1" applyFill="1" applyBorder="1" applyAlignment="1">
      <alignment horizontal="center" vertical="center" wrapText="1"/>
    </xf>
  </cellXfs>
  <cellStyles count="5">
    <cellStyle name="Comma" xfId="1" builtinId="3"/>
    <cellStyle name="Currency" xfId="4" builtinId="4"/>
    <cellStyle name="Excel Built-in Normal 3" xfId="3" xr:uid="{00000000-0005-0000-0000-000002000000}"/>
    <cellStyle name="Normal" xfId="0" builtinId="0"/>
    <cellStyle name="Percent 2 2 2" xfId="2" xr:uid="{00000000-0005-0000-0000-000004000000}"/>
  </cellStyles>
  <dxfs count="0"/>
  <tableStyles count="0" defaultTableStyle="TableStyleMedium2" defaultPivotStyle="PivotStyleLight16"/>
  <colors>
    <mruColors>
      <color rgb="FFFF99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166686</xdr:colOff>
      <xdr:row>2</xdr:row>
      <xdr:rowOff>154783</xdr:rowOff>
    </xdr:from>
    <xdr:to>
      <xdr:col>1</xdr:col>
      <xdr:colOff>862010</xdr:colOff>
      <xdr:row>3</xdr:row>
      <xdr:rowOff>644442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5" y="773908"/>
          <a:ext cx="695324" cy="118022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</xdr:row>
      <xdr:rowOff>154782</xdr:rowOff>
    </xdr:from>
    <xdr:to>
      <xdr:col>1</xdr:col>
      <xdr:colOff>867578</xdr:colOff>
      <xdr:row>7</xdr:row>
      <xdr:rowOff>283183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7719" y="2155032"/>
          <a:ext cx="677078" cy="1164244"/>
        </a:xfrm>
        <a:prstGeom prst="rect">
          <a:avLst/>
        </a:prstGeom>
      </xdr:spPr>
    </xdr:pic>
    <xdr:clientData/>
  </xdr:twoCellAnchor>
  <xdr:twoCellAnchor editAs="oneCell">
    <xdr:from>
      <xdr:col>1</xdr:col>
      <xdr:colOff>283369</xdr:colOff>
      <xdr:row>8</xdr:row>
      <xdr:rowOff>61912</xdr:rowOff>
    </xdr:from>
    <xdr:to>
      <xdr:col>1</xdr:col>
      <xdr:colOff>959644</xdr:colOff>
      <xdr:row>8</xdr:row>
      <xdr:rowOff>1237026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0569" y="4586287"/>
          <a:ext cx="676275" cy="1175114"/>
        </a:xfrm>
        <a:prstGeom prst="rect">
          <a:avLst/>
        </a:prstGeom>
      </xdr:spPr>
    </xdr:pic>
    <xdr:clientData/>
  </xdr:twoCellAnchor>
  <xdr:twoCellAnchor editAs="oneCell">
    <xdr:from>
      <xdr:col>1</xdr:col>
      <xdr:colOff>243438</xdr:colOff>
      <xdr:row>9</xdr:row>
      <xdr:rowOff>57150</xdr:rowOff>
    </xdr:from>
    <xdr:to>
      <xdr:col>1</xdr:col>
      <xdr:colOff>915273</xdr:colOff>
      <xdr:row>11</xdr:row>
      <xdr:rowOff>375761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0638" y="5972175"/>
          <a:ext cx="671835" cy="1080611"/>
        </a:xfrm>
        <a:prstGeom prst="rect">
          <a:avLst/>
        </a:prstGeom>
      </xdr:spPr>
    </xdr:pic>
    <xdr:clientData/>
  </xdr:twoCellAnchor>
  <xdr:twoCellAnchor editAs="oneCell">
    <xdr:from>
      <xdr:col>1</xdr:col>
      <xdr:colOff>236221</xdr:colOff>
      <xdr:row>13</xdr:row>
      <xdr:rowOff>144780</xdr:rowOff>
    </xdr:from>
    <xdr:to>
      <xdr:col>1</xdr:col>
      <xdr:colOff>972779</xdr:colOff>
      <xdr:row>18</xdr:row>
      <xdr:rowOff>213360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8661" y="7581900"/>
          <a:ext cx="736558" cy="1363980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178594</xdr:colOff>
      <xdr:row>24</xdr:row>
      <xdr:rowOff>59532</xdr:rowOff>
    </xdr:from>
    <xdr:to>
      <xdr:col>1</xdr:col>
      <xdr:colOff>892968</xdr:colOff>
      <xdr:row>25</xdr:row>
      <xdr:rowOff>591187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5813" y="10489407"/>
          <a:ext cx="714374" cy="1217455"/>
        </a:xfrm>
        <a:prstGeom prst="rect">
          <a:avLst/>
        </a:prstGeom>
      </xdr:spPr>
    </xdr:pic>
    <xdr:clientData/>
  </xdr:twoCellAnchor>
  <xdr:twoCellAnchor editAs="oneCell">
    <xdr:from>
      <xdr:col>1</xdr:col>
      <xdr:colOff>202406</xdr:colOff>
      <xdr:row>26</xdr:row>
      <xdr:rowOff>47624</xdr:rowOff>
    </xdr:from>
    <xdr:to>
      <xdr:col>1</xdr:col>
      <xdr:colOff>912699</xdr:colOff>
      <xdr:row>26</xdr:row>
      <xdr:rowOff>1321057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9625" y="11834812"/>
          <a:ext cx="710293" cy="1273433"/>
        </a:xfrm>
        <a:prstGeom prst="rect">
          <a:avLst/>
        </a:prstGeom>
      </xdr:spPr>
    </xdr:pic>
    <xdr:clientData/>
  </xdr:twoCellAnchor>
  <xdr:twoCellAnchor editAs="oneCell">
    <xdr:from>
      <xdr:col>7</xdr:col>
      <xdr:colOff>91440</xdr:colOff>
      <xdr:row>1</xdr:row>
      <xdr:rowOff>15241</xdr:rowOff>
    </xdr:from>
    <xdr:to>
      <xdr:col>7</xdr:col>
      <xdr:colOff>1483995</xdr:colOff>
      <xdr:row>1</xdr:row>
      <xdr:rowOff>1066801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7940" y="662941"/>
          <a:ext cx="1402080" cy="1051560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0</xdr:row>
      <xdr:rowOff>621030</xdr:rowOff>
    </xdr:from>
    <xdr:to>
      <xdr:col>14</xdr:col>
      <xdr:colOff>304800</xdr:colOff>
      <xdr:row>1</xdr:row>
      <xdr:rowOff>944880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0975" y="621030"/>
          <a:ext cx="129540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showGridLines="0" tabSelected="1" topLeftCell="B1" workbookViewId="0">
      <selection activeCell="J1" sqref="J1:J2"/>
    </sheetView>
  </sheetViews>
  <sheetFormatPr defaultColWidth="9.109375" defaultRowHeight="21" x14ac:dyDescent="0.3"/>
  <cols>
    <col min="1" max="1" width="6.88671875" style="11" hidden="1" customWidth="1"/>
    <col min="2" max="2" width="17.88671875" style="11" customWidth="1"/>
    <col min="3" max="3" width="13.6640625" style="11" bestFit="1" customWidth="1"/>
    <col min="4" max="4" width="9.6640625" style="11" bestFit="1" customWidth="1"/>
    <col min="5" max="5" width="14.44140625" style="11" bestFit="1" customWidth="1"/>
    <col min="6" max="6" width="27.33203125" style="17" customWidth="1"/>
    <col min="7" max="7" width="8.109375" style="12" customWidth="1"/>
    <col min="8" max="8" width="22.88671875" style="13" customWidth="1"/>
    <col min="9" max="9" width="11.44140625" style="12" customWidth="1"/>
    <col min="10" max="10" width="12.44140625" style="6" customWidth="1"/>
    <col min="11" max="11" width="11.44140625" style="22" customWidth="1"/>
    <col min="12" max="12" width="14.109375" style="11" customWidth="1"/>
    <col min="13" max="16384" width="9.109375" style="11"/>
  </cols>
  <sheetData>
    <row r="1" spans="2:12" s="8" customFormat="1" ht="51" customHeight="1" x14ac:dyDescent="0.3">
      <c r="B1" s="33" t="s">
        <v>14</v>
      </c>
      <c r="C1" s="33" t="s">
        <v>0</v>
      </c>
      <c r="D1" s="33" t="s">
        <v>1</v>
      </c>
      <c r="E1" s="33" t="s">
        <v>12</v>
      </c>
      <c r="F1" s="33" t="s">
        <v>15</v>
      </c>
      <c r="G1" s="33" t="s">
        <v>18</v>
      </c>
      <c r="H1" s="30" t="s">
        <v>17</v>
      </c>
      <c r="I1" s="33" t="s">
        <v>16</v>
      </c>
      <c r="J1" s="38" t="s">
        <v>22</v>
      </c>
      <c r="K1" s="33" t="s">
        <v>19</v>
      </c>
      <c r="L1" s="37" t="s">
        <v>21</v>
      </c>
    </row>
    <row r="2" spans="2:12" s="8" customFormat="1" ht="88.35" customHeight="1" x14ac:dyDescent="0.3">
      <c r="B2" s="33"/>
      <c r="C2" s="33"/>
      <c r="D2" s="33"/>
      <c r="E2" s="33"/>
      <c r="F2" s="33"/>
      <c r="G2" s="33"/>
      <c r="H2" s="31"/>
      <c r="I2" s="33"/>
      <c r="J2" s="38"/>
      <c r="K2" s="33"/>
      <c r="L2" s="37"/>
    </row>
    <row r="3" spans="2:12" s="9" customFormat="1" ht="54.75" customHeight="1" x14ac:dyDescent="0.3">
      <c r="B3" s="32"/>
      <c r="C3" s="1">
        <v>300052</v>
      </c>
      <c r="D3" s="1">
        <v>300052</v>
      </c>
      <c r="E3" s="1">
        <v>8002340007918</v>
      </c>
      <c r="F3" s="14" t="s">
        <v>2</v>
      </c>
      <c r="G3" s="2">
        <v>12</v>
      </c>
      <c r="H3" s="19">
        <v>180</v>
      </c>
      <c r="I3" s="4">
        <v>45046</v>
      </c>
      <c r="J3" s="7">
        <v>5.79</v>
      </c>
      <c r="K3" s="18">
        <v>1980</v>
      </c>
      <c r="L3" s="23">
        <f>K3*J3</f>
        <v>11464.2</v>
      </c>
    </row>
    <row r="4" spans="2:12" s="9" customFormat="1" ht="54.75" customHeight="1" x14ac:dyDescent="0.3">
      <c r="B4" s="32"/>
      <c r="C4" s="1">
        <v>300052</v>
      </c>
      <c r="D4" s="1">
        <v>300052</v>
      </c>
      <c r="E4" s="1">
        <v>8002340007918</v>
      </c>
      <c r="F4" s="14" t="s">
        <v>2</v>
      </c>
      <c r="G4" s="2">
        <v>12</v>
      </c>
      <c r="H4" s="19">
        <v>180</v>
      </c>
      <c r="I4" s="4">
        <v>45107</v>
      </c>
      <c r="J4" s="7">
        <v>5.79</v>
      </c>
      <c r="K4" s="18">
        <v>9180</v>
      </c>
      <c r="L4" s="23">
        <f t="shared" ref="L4:L26" si="0">K4*J4</f>
        <v>53152.2</v>
      </c>
    </row>
    <row r="5" spans="2:12" s="9" customFormat="1" ht="27" customHeight="1" x14ac:dyDescent="0.3">
      <c r="B5" s="32"/>
      <c r="C5" s="1">
        <v>300059</v>
      </c>
      <c r="D5" s="1">
        <v>300059</v>
      </c>
      <c r="E5" s="1">
        <v>8002340004788</v>
      </c>
      <c r="F5" s="14" t="s">
        <v>3</v>
      </c>
      <c r="G5" s="2">
        <v>14</v>
      </c>
      <c r="H5" s="19">
        <v>180</v>
      </c>
      <c r="I5" s="4">
        <v>45260</v>
      </c>
      <c r="J5" s="7">
        <v>7.99</v>
      </c>
      <c r="K5" s="18">
        <v>900</v>
      </c>
      <c r="L5" s="23">
        <f t="shared" si="0"/>
        <v>7191</v>
      </c>
    </row>
    <row r="6" spans="2:12" s="9" customFormat="1" ht="27" customHeight="1" x14ac:dyDescent="0.3">
      <c r="B6" s="32"/>
      <c r="C6" s="1">
        <v>300059</v>
      </c>
      <c r="D6" s="1">
        <v>300059</v>
      </c>
      <c r="E6" s="1">
        <v>8002340004788</v>
      </c>
      <c r="F6" s="14" t="s">
        <v>3</v>
      </c>
      <c r="G6" s="2">
        <v>14</v>
      </c>
      <c r="H6" s="19">
        <v>180</v>
      </c>
      <c r="I6" s="4">
        <v>45260</v>
      </c>
      <c r="J6" s="7">
        <v>7.99</v>
      </c>
      <c r="K6" s="18">
        <v>3708</v>
      </c>
      <c r="L6" s="23">
        <f t="shared" si="0"/>
        <v>29626.920000000002</v>
      </c>
    </row>
    <row r="7" spans="2:12" s="9" customFormat="1" ht="27" customHeight="1" x14ac:dyDescent="0.3">
      <c r="B7" s="32"/>
      <c r="C7" s="1">
        <v>300061</v>
      </c>
      <c r="D7" s="1">
        <v>300061</v>
      </c>
      <c r="E7" s="1">
        <v>8002340004788</v>
      </c>
      <c r="F7" s="14" t="s">
        <v>4</v>
      </c>
      <c r="G7" s="2">
        <v>6</v>
      </c>
      <c r="H7" s="19">
        <v>288</v>
      </c>
      <c r="I7" s="4">
        <v>45077</v>
      </c>
      <c r="J7" s="7">
        <v>4.29</v>
      </c>
      <c r="K7" s="18">
        <v>7776</v>
      </c>
      <c r="L7" s="23">
        <f t="shared" si="0"/>
        <v>33359.040000000001</v>
      </c>
    </row>
    <row r="8" spans="2:12" s="9" customFormat="1" ht="27" customHeight="1" x14ac:dyDescent="0.3">
      <c r="B8" s="32"/>
      <c r="C8" s="1">
        <v>300061</v>
      </c>
      <c r="D8" s="1">
        <v>300061</v>
      </c>
      <c r="E8" s="1">
        <v>8002340004788</v>
      </c>
      <c r="F8" s="14" t="s">
        <v>4</v>
      </c>
      <c r="G8" s="2">
        <v>6</v>
      </c>
      <c r="H8" s="19">
        <v>288</v>
      </c>
      <c r="I8" s="4">
        <v>45473</v>
      </c>
      <c r="J8" s="7">
        <v>4.29</v>
      </c>
      <c r="K8" s="18">
        <v>6336</v>
      </c>
      <c r="L8" s="23">
        <f t="shared" si="0"/>
        <v>27181.439999999999</v>
      </c>
    </row>
    <row r="9" spans="2:12" s="9" customFormat="1" ht="109.5" customHeight="1" x14ac:dyDescent="0.3">
      <c r="B9" s="21"/>
      <c r="C9" s="5">
        <v>300187</v>
      </c>
      <c r="D9" s="1">
        <v>300187</v>
      </c>
      <c r="E9" s="1" t="s">
        <v>10</v>
      </c>
      <c r="F9" s="15" t="s">
        <v>5</v>
      </c>
      <c r="G9" s="3">
        <v>6</v>
      </c>
      <c r="H9" s="20">
        <v>288</v>
      </c>
      <c r="I9" s="4">
        <v>45250</v>
      </c>
      <c r="J9" s="7">
        <v>6.9</v>
      </c>
      <c r="K9" s="18">
        <v>16512</v>
      </c>
      <c r="L9" s="23">
        <f t="shared" si="0"/>
        <v>113932.8</v>
      </c>
    </row>
    <row r="10" spans="2:12" s="9" customFormat="1" ht="30" customHeight="1" x14ac:dyDescent="0.3">
      <c r="B10" s="32"/>
      <c r="C10" s="1">
        <v>300053</v>
      </c>
      <c r="D10" s="1">
        <v>300286</v>
      </c>
      <c r="E10" s="1">
        <v>8002340005549</v>
      </c>
      <c r="F10" s="14" t="s">
        <v>6</v>
      </c>
      <c r="G10" s="2">
        <v>28</v>
      </c>
      <c r="H10" s="19">
        <v>120</v>
      </c>
      <c r="I10" s="4">
        <v>45382</v>
      </c>
      <c r="J10" s="7">
        <v>12.99</v>
      </c>
      <c r="K10" s="18">
        <v>6108</v>
      </c>
      <c r="L10" s="23">
        <f t="shared" si="0"/>
        <v>79342.92</v>
      </c>
    </row>
    <row r="11" spans="2:12" s="9" customFormat="1" ht="30" customHeight="1" x14ac:dyDescent="0.3">
      <c r="B11" s="32"/>
      <c r="C11" s="1">
        <v>300053</v>
      </c>
      <c r="D11" s="1">
        <v>300286</v>
      </c>
      <c r="E11" s="1">
        <v>8002340005549</v>
      </c>
      <c r="F11" s="14" t="s">
        <v>6</v>
      </c>
      <c r="G11" s="2">
        <v>28</v>
      </c>
      <c r="H11" s="19">
        <v>120</v>
      </c>
      <c r="I11" s="4">
        <v>45412</v>
      </c>
      <c r="J11" s="7">
        <v>12.99</v>
      </c>
      <c r="K11" s="18">
        <v>3120</v>
      </c>
      <c r="L11" s="23">
        <f t="shared" si="0"/>
        <v>40528.800000000003</v>
      </c>
    </row>
    <row r="12" spans="2:12" s="9" customFormat="1" ht="30" customHeight="1" x14ac:dyDescent="0.3">
      <c r="B12" s="32"/>
      <c r="C12" s="1">
        <v>300053</v>
      </c>
      <c r="D12" s="1">
        <v>300286</v>
      </c>
      <c r="E12" s="1">
        <v>8002340005549</v>
      </c>
      <c r="F12" s="14" t="s">
        <v>6</v>
      </c>
      <c r="G12" s="2">
        <v>28</v>
      </c>
      <c r="H12" s="19">
        <v>120</v>
      </c>
      <c r="I12" s="4">
        <v>45472</v>
      </c>
      <c r="J12" s="7">
        <v>12.99</v>
      </c>
      <c r="K12" s="18">
        <v>5880</v>
      </c>
      <c r="L12" s="23">
        <f t="shared" si="0"/>
        <v>76381.2</v>
      </c>
    </row>
    <row r="13" spans="2:12" s="9" customFormat="1" ht="30" customHeight="1" x14ac:dyDescent="0.3">
      <c r="B13" s="34"/>
      <c r="C13" s="1">
        <v>300058</v>
      </c>
      <c r="D13" s="1">
        <v>300287</v>
      </c>
      <c r="E13" s="1">
        <v>8002340004672</v>
      </c>
      <c r="F13" s="14" t="s">
        <v>7</v>
      </c>
      <c r="G13" s="2">
        <v>6</v>
      </c>
      <c r="H13" s="19">
        <v>288</v>
      </c>
      <c r="I13" s="4">
        <v>45382</v>
      </c>
      <c r="J13" s="7">
        <v>3.79</v>
      </c>
      <c r="K13" s="18">
        <v>5184</v>
      </c>
      <c r="L13" s="23">
        <f t="shared" si="0"/>
        <v>19647.36</v>
      </c>
    </row>
    <row r="14" spans="2:12" s="9" customFormat="1" ht="30" customHeight="1" x14ac:dyDescent="0.3">
      <c r="B14" s="35"/>
      <c r="C14" s="1">
        <v>300058</v>
      </c>
      <c r="D14" s="1">
        <v>300287</v>
      </c>
      <c r="E14" s="1">
        <v>8002340004672</v>
      </c>
      <c r="F14" s="14" t="s">
        <v>7</v>
      </c>
      <c r="G14" s="2">
        <v>6</v>
      </c>
      <c r="H14" s="19">
        <v>288</v>
      </c>
      <c r="I14" s="4">
        <v>45412</v>
      </c>
      <c r="J14" s="7">
        <v>3.79</v>
      </c>
      <c r="K14" s="18">
        <v>7944</v>
      </c>
      <c r="L14" s="23">
        <f t="shared" si="0"/>
        <v>30107.760000000002</v>
      </c>
    </row>
    <row r="15" spans="2:12" s="9" customFormat="1" ht="18" x14ac:dyDescent="0.3">
      <c r="B15" s="35"/>
      <c r="C15" s="1">
        <v>300055</v>
      </c>
      <c r="D15" s="1">
        <v>300288</v>
      </c>
      <c r="E15" s="1">
        <v>8002340004771</v>
      </c>
      <c r="F15" s="14" t="s">
        <v>8</v>
      </c>
      <c r="G15" s="2">
        <v>14</v>
      </c>
      <c r="H15" s="19">
        <v>180</v>
      </c>
      <c r="I15" s="4">
        <v>45411</v>
      </c>
      <c r="J15" s="7">
        <v>7.19</v>
      </c>
      <c r="K15" s="18">
        <v>528</v>
      </c>
      <c r="L15" s="23">
        <f t="shared" si="0"/>
        <v>3796.32</v>
      </c>
    </row>
    <row r="16" spans="2:12" s="9" customFormat="1" ht="18" x14ac:dyDescent="0.3">
      <c r="B16" s="35"/>
      <c r="C16" s="1">
        <v>300055</v>
      </c>
      <c r="D16" s="1">
        <v>300288</v>
      </c>
      <c r="E16" s="1">
        <v>8002340004771</v>
      </c>
      <c r="F16" s="14" t="s">
        <v>8</v>
      </c>
      <c r="G16" s="2">
        <v>14</v>
      </c>
      <c r="H16" s="19">
        <v>180</v>
      </c>
      <c r="I16" s="4">
        <v>45412</v>
      </c>
      <c r="J16" s="7">
        <v>7.19</v>
      </c>
      <c r="K16" s="18">
        <v>720</v>
      </c>
      <c r="L16" s="23">
        <f t="shared" si="0"/>
        <v>5176.8</v>
      </c>
    </row>
    <row r="17" spans="2:12" s="9" customFormat="1" ht="18" x14ac:dyDescent="0.3">
      <c r="B17" s="35"/>
      <c r="C17" s="1">
        <v>300055</v>
      </c>
      <c r="D17" s="1">
        <v>300288</v>
      </c>
      <c r="E17" s="1">
        <v>8002340004771</v>
      </c>
      <c r="F17" s="14" t="s">
        <v>8</v>
      </c>
      <c r="G17" s="2">
        <v>14</v>
      </c>
      <c r="H17" s="19">
        <v>180</v>
      </c>
      <c r="I17" s="4">
        <v>45535</v>
      </c>
      <c r="J17" s="7">
        <v>7.19</v>
      </c>
      <c r="K17" s="18">
        <v>3780</v>
      </c>
      <c r="L17" s="23">
        <f t="shared" si="0"/>
        <v>27178.2</v>
      </c>
    </row>
    <row r="18" spans="2:12" s="9" customFormat="1" ht="18" x14ac:dyDescent="0.3">
      <c r="B18" s="35"/>
      <c r="C18" s="1">
        <v>300055</v>
      </c>
      <c r="D18" s="1">
        <v>300288</v>
      </c>
      <c r="E18" s="1">
        <v>8002340004771</v>
      </c>
      <c r="F18" s="14" t="s">
        <v>8</v>
      </c>
      <c r="G18" s="2">
        <v>14</v>
      </c>
      <c r="H18" s="19">
        <v>180</v>
      </c>
      <c r="I18" s="4">
        <v>45565</v>
      </c>
      <c r="J18" s="7">
        <v>7.19</v>
      </c>
      <c r="K18" s="18">
        <v>5580</v>
      </c>
      <c r="L18" s="23">
        <f t="shared" si="0"/>
        <v>40120.200000000004</v>
      </c>
    </row>
    <row r="19" spans="2:12" s="9" customFormat="1" ht="18" x14ac:dyDescent="0.3">
      <c r="B19" s="35"/>
      <c r="C19" s="1">
        <v>300056</v>
      </c>
      <c r="D19" s="1">
        <v>300056</v>
      </c>
      <c r="E19" s="1">
        <v>8002340004771</v>
      </c>
      <c r="F19" s="14" t="s">
        <v>8</v>
      </c>
      <c r="G19" s="2">
        <v>14</v>
      </c>
      <c r="H19" s="19">
        <v>80</v>
      </c>
      <c r="I19" s="4">
        <v>45381</v>
      </c>
      <c r="J19" s="7">
        <v>7.19</v>
      </c>
      <c r="K19" s="18">
        <v>7040</v>
      </c>
      <c r="L19" s="23">
        <f t="shared" si="0"/>
        <v>50617.600000000006</v>
      </c>
    </row>
    <row r="20" spans="2:12" s="9" customFormat="1" ht="18" x14ac:dyDescent="0.3">
      <c r="B20" s="35"/>
      <c r="C20" s="1">
        <v>300056</v>
      </c>
      <c r="D20" s="1">
        <v>300056</v>
      </c>
      <c r="E20" s="1">
        <v>8002340004771</v>
      </c>
      <c r="F20" s="14" t="s">
        <v>8</v>
      </c>
      <c r="G20" s="2">
        <v>14</v>
      </c>
      <c r="H20" s="19">
        <v>80</v>
      </c>
      <c r="I20" s="4">
        <v>45473</v>
      </c>
      <c r="J20" s="7">
        <v>7.19</v>
      </c>
      <c r="K20" s="18">
        <v>7040</v>
      </c>
      <c r="L20" s="23">
        <f t="shared" si="0"/>
        <v>50617.600000000006</v>
      </c>
    </row>
    <row r="21" spans="2:12" s="9" customFormat="1" ht="18" x14ac:dyDescent="0.3">
      <c r="B21" s="36"/>
      <c r="C21" s="1">
        <v>300056</v>
      </c>
      <c r="D21" s="1">
        <v>300056</v>
      </c>
      <c r="E21" s="1">
        <v>8002340004771</v>
      </c>
      <c r="F21" s="14" t="s">
        <v>8</v>
      </c>
      <c r="G21" s="2">
        <v>14</v>
      </c>
      <c r="H21" s="19">
        <v>80</v>
      </c>
      <c r="I21" s="4">
        <v>45564</v>
      </c>
      <c r="J21" s="7">
        <v>7.19</v>
      </c>
      <c r="K21" s="18">
        <v>9600</v>
      </c>
      <c r="L21" s="23">
        <f t="shared" si="0"/>
        <v>69024</v>
      </c>
    </row>
    <row r="22" spans="2:12" s="9" customFormat="1" ht="33" customHeight="1" x14ac:dyDescent="0.3">
      <c r="B22" s="32"/>
      <c r="C22" s="1"/>
      <c r="D22" s="1"/>
      <c r="E22" s="1"/>
      <c r="F22" s="16"/>
      <c r="G22" s="2"/>
      <c r="H22" s="19"/>
      <c r="I22" s="4"/>
      <c r="J22" s="7"/>
      <c r="K22" s="18"/>
      <c r="L22" s="23"/>
    </row>
    <row r="23" spans="2:12" s="9" customFormat="1" ht="33" customHeight="1" x14ac:dyDescent="0.3">
      <c r="B23" s="32"/>
      <c r="C23" s="1"/>
      <c r="D23" s="1"/>
      <c r="E23" s="1"/>
      <c r="F23" s="16"/>
      <c r="G23" s="2"/>
      <c r="H23" s="19"/>
      <c r="I23" s="4"/>
      <c r="J23" s="7"/>
      <c r="K23" s="18"/>
      <c r="L23" s="23"/>
    </row>
    <row r="24" spans="2:12" s="9" customFormat="1" ht="33" customHeight="1" x14ac:dyDescent="0.3">
      <c r="B24" s="32"/>
      <c r="C24" s="1"/>
      <c r="D24" s="1"/>
      <c r="E24" s="1"/>
      <c r="F24" s="16"/>
      <c r="G24" s="2"/>
      <c r="H24" s="19"/>
      <c r="I24" s="4"/>
      <c r="J24" s="7"/>
      <c r="K24" s="18"/>
      <c r="L24" s="23"/>
    </row>
    <row r="25" spans="2:12" s="9" customFormat="1" ht="53.25" customHeight="1" x14ac:dyDescent="0.3">
      <c r="B25" s="32"/>
      <c r="C25" s="1">
        <v>300006</v>
      </c>
      <c r="D25" s="1">
        <v>300006</v>
      </c>
      <c r="E25" s="1">
        <v>8002340013803</v>
      </c>
      <c r="F25" s="15" t="s">
        <v>9</v>
      </c>
      <c r="G25" s="3">
        <v>12</v>
      </c>
      <c r="H25" s="20">
        <v>180</v>
      </c>
      <c r="I25" s="4">
        <v>44957</v>
      </c>
      <c r="J25" s="7">
        <v>5.99</v>
      </c>
      <c r="K25" s="18">
        <v>3960</v>
      </c>
      <c r="L25" s="23">
        <f t="shared" si="0"/>
        <v>23720.400000000001</v>
      </c>
    </row>
    <row r="26" spans="2:12" s="9" customFormat="1" ht="53.25" customHeight="1" x14ac:dyDescent="0.3">
      <c r="B26" s="32"/>
      <c r="C26" s="1">
        <v>300006</v>
      </c>
      <c r="D26" s="1">
        <v>300006</v>
      </c>
      <c r="E26" s="1">
        <v>8002340013803</v>
      </c>
      <c r="F26" s="15" t="s">
        <v>9</v>
      </c>
      <c r="G26" s="3">
        <v>12</v>
      </c>
      <c r="H26" s="20">
        <v>180</v>
      </c>
      <c r="I26" s="4">
        <v>44958</v>
      </c>
      <c r="J26" s="7">
        <v>5.99</v>
      </c>
      <c r="K26" s="18">
        <v>2160</v>
      </c>
      <c r="L26" s="23">
        <f t="shared" si="0"/>
        <v>12938.4</v>
      </c>
    </row>
    <row r="27" spans="2:12" s="9" customFormat="1" ht="105.75" customHeight="1" x14ac:dyDescent="0.3">
      <c r="B27" s="10"/>
      <c r="C27" s="1">
        <v>300062</v>
      </c>
      <c r="D27" s="1">
        <v>300062</v>
      </c>
      <c r="E27" s="1">
        <v>8002340005518</v>
      </c>
      <c r="F27" s="16" t="s">
        <v>11</v>
      </c>
      <c r="G27" s="2">
        <v>14</v>
      </c>
      <c r="H27" s="19">
        <v>180</v>
      </c>
      <c r="I27" s="4">
        <v>44651</v>
      </c>
      <c r="J27" s="7" t="s">
        <v>20</v>
      </c>
      <c r="K27" s="18">
        <v>3960</v>
      </c>
      <c r="L27" s="23"/>
    </row>
    <row r="28" spans="2:12" s="8" customFormat="1" x14ac:dyDescent="0.3">
      <c r="B28" s="24"/>
      <c r="C28" s="24"/>
      <c r="D28" s="24"/>
      <c r="E28" s="24"/>
      <c r="F28" s="24"/>
      <c r="G28" s="24"/>
      <c r="H28" s="25"/>
      <c r="I28" s="24"/>
      <c r="J28" s="26"/>
      <c r="K28" s="27">
        <f>SUM(K3:K27)</f>
        <v>118996</v>
      </c>
      <c r="L28" s="26">
        <f>SUM(L3:L27)</f>
        <v>805105.15999999992</v>
      </c>
    </row>
    <row r="29" spans="2:12" s="9" customFormat="1" x14ac:dyDescent="0.3">
      <c r="C29" s="11"/>
      <c r="D29" s="11"/>
      <c r="E29" s="11"/>
      <c r="F29" s="17"/>
      <c r="G29" s="12"/>
      <c r="H29" s="13"/>
      <c r="I29" s="12"/>
      <c r="J29" s="6"/>
      <c r="K29" s="22"/>
    </row>
    <row r="30" spans="2:12" s="9" customFormat="1" x14ac:dyDescent="0.3">
      <c r="B30" s="28" t="s">
        <v>13</v>
      </c>
      <c r="C30" s="29"/>
      <c r="D30" s="11"/>
      <c r="E30" s="11"/>
      <c r="F30" s="17"/>
      <c r="G30" s="12"/>
      <c r="H30" s="13"/>
      <c r="I30" s="12"/>
      <c r="J30" s="6"/>
      <c r="K30" s="22"/>
    </row>
    <row r="31" spans="2:12" s="9" customFormat="1" x14ac:dyDescent="0.3">
      <c r="C31" s="11"/>
      <c r="D31" s="11"/>
      <c r="E31" s="11"/>
      <c r="F31" s="17"/>
      <c r="G31" s="12"/>
      <c r="H31" s="13"/>
      <c r="I31" s="12"/>
      <c r="J31" s="6"/>
      <c r="K31" s="22"/>
    </row>
    <row r="32" spans="2:12" s="9" customFormat="1" x14ac:dyDescent="0.3">
      <c r="C32" s="11"/>
      <c r="D32" s="11"/>
      <c r="E32" s="11"/>
      <c r="F32" s="17"/>
      <c r="G32" s="12"/>
      <c r="H32" s="13"/>
      <c r="I32" s="12"/>
      <c r="J32" s="6"/>
      <c r="K32" s="22"/>
    </row>
    <row r="33" spans="3:11" s="9" customFormat="1" x14ac:dyDescent="0.3">
      <c r="C33" s="11"/>
      <c r="D33" s="11"/>
      <c r="E33" s="11"/>
      <c r="F33" s="17"/>
      <c r="G33" s="12"/>
      <c r="H33" s="13"/>
      <c r="I33" s="12"/>
      <c r="J33" s="6"/>
      <c r="K33" s="22"/>
    </row>
    <row r="34" spans="3:11" s="9" customFormat="1" x14ac:dyDescent="0.3">
      <c r="C34" s="11"/>
      <c r="D34" s="11"/>
      <c r="E34" s="11"/>
      <c r="F34" s="17"/>
      <c r="G34" s="12"/>
      <c r="H34" s="13"/>
      <c r="I34" s="12"/>
      <c r="J34" s="6"/>
      <c r="K34" s="22"/>
    </row>
  </sheetData>
  <mergeCells count="17">
    <mergeCell ref="K1:K2"/>
    <mergeCell ref="L1:L2"/>
    <mergeCell ref="J1:J2"/>
    <mergeCell ref="B25:B26"/>
    <mergeCell ref="I1:I2"/>
    <mergeCell ref="B10:B12"/>
    <mergeCell ref="B22:B24"/>
    <mergeCell ref="B5:B6"/>
    <mergeCell ref="B7:B8"/>
    <mergeCell ref="B3:B4"/>
    <mergeCell ref="B1:B2"/>
    <mergeCell ref="C1:C2"/>
    <mergeCell ref="D1:D2"/>
    <mergeCell ref="E1:E2"/>
    <mergeCell ref="F1:F2"/>
    <mergeCell ref="G1:G2"/>
    <mergeCell ref="B13:B21"/>
  </mergeCells>
  <pageMargins left="0.25" right="0.25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details</vt:lpstr>
      <vt:lpstr>details!Print_Area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Sullivan</dc:creator>
  <cp:keywords/>
  <dc:description/>
  <cp:lastModifiedBy>Rob Sullivan</cp:lastModifiedBy>
  <cp:lastPrinted>2021-07-14T12:48:04Z</cp:lastPrinted>
  <dcterms:created xsi:type="dcterms:W3CDTF">2020-01-30T17:01:43Z</dcterms:created>
  <dcterms:modified xsi:type="dcterms:W3CDTF">2022-02-08T09:18:32Z</dcterms:modified>
  <cp:category/>
</cp:coreProperties>
</file>