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specimage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077CB7D9-D88B-40DE-A717-4A6D6DD11B3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1" sheetId="1" r:id="rId1"/>
  </sheets>
  <definedNames>
    <definedName name="_xlnm._FilterDatabase" localSheetId="0" hidden="1">'1'!$Q$1:$Q$169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" i="1" l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5" i="1"/>
  <c r="Q3" i="1" l="1"/>
</calcChain>
</file>

<file path=xl/sharedStrings.xml><?xml version="1.0" encoding="utf-8"?>
<sst xmlns="http://schemas.openxmlformats.org/spreadsheetml/2006/main" count="2144" uniqueCount="760">
  <si>
    <t>SEASON</t>
  </si>
  <si>
    <t>ARTICLE</t>
  </si>
  <si>
    <t>IMAGE 1</t>
  </si>
  <si>
    <t>IMAGE 2</t>
  </si>
  <si>
    <t>FULL ARTICLE</t>
  </si>
  <si>
    <t>COLOR</t>
  </si>
  <si>
    <t>COLOR DESCRIPTION</t>
  </si>
  <si>
    <t>SUPPL. CATEGORY</t>
  </si>
  <si>
    <t>SUPPL. DESCRIPTION</t>
  </si>
  <si>
    <t>PARENT GROUP</t>
  </si>
  <si>
    <t>GENDER</t>
  </si>
  <si>
    <t>BRAND</t>
  </si>
  <si>
    <t>MADE IN</t>
  </si>
  <si>
    <t>RRP</t>
  </si>
  <si>
    <t>QTY</t>
  </si>
  <si>
    <t>XXS</t>
  </si>
  <si>
    <t>XS</t>
  </si>
  <si>
    <t>S</t>
  </si>
  <si>
    <t>M</t>
  </si>
  <si>
    <t>L</t>
  </si>
  <si>
    <t>XL</t>
  </si>
  <si>
    <t>XXL</t>
  </si>
  <si>
    <t>I</t>
  </si>
  <si>
    <t>II</t>
  </si>
  <si>
    <t>III</t>
  </si>
  <si>
    <t>IV</t>
  </si>
  <si>
    <t>V</t>
  </si>
  <si>
    <t>1B</t>
  </si>
  <si>
    <t>1C</t>
  </si>
  <si>
    <t>2B</t>
  </si>
  <si>
    <t>2C</t>
  </si>
  <si>
    <t>3B</t>
  </si>
  <si>
    <t>4B</t>
  </si>
  <si>
    <t>5B</t>
  </si>
  <si>
    <t>FEMALE</t>
  </si>
  <si>
    <t>TWINSET</t>
  </si>
  <si>
    <t>191TT3041</t>
  </si>
  <si>
    <t>NEVE</t>
  </si>
  <si>
    <t>CARDIGAN</t>
  </si>
  <si>
    <t>TUNICA</t>
  </si>
  <si>
    <t>ABITO</t>
  </si>
  <si>
    <t>SCARF</t>
  </si>
  <si>
    <t>SCIARPA</t>
  </si>
  <si>
    <t>COAT</t>
  </si>
  <si>
    <t>ADULT</t>
  </si>
  <si>
    <t>CHINA</t>
  </si>
  <si>
    <t>00827</t>
  </si>
  <si>
    <t>WHITE SETA</t>
  </si>
  <si>
    <t>SPOLVERINO</t>
  </si>
  <si>
    <t>100% POLYESTER</t>
  </si>
  <si>
    <t>00938</t>
  </si>
  <si>
    <t>MYKONOS BLUE CHIARO</t>
  </si>
  <si>
    <t>ITALY</t>
  </si>
  <si>
    <t>TA831N</t>
  </si>
  <si>
    <t>TA831N03149</t>
  </si>
  <si>
    <t>03149</t>
  </si>
  <si>
    <t>JACQ.FIORATO COOKIE</t>
  </si>
  <si>
    <t>CAPPOTTO MAGLIA</t>
  </si>
  <si>
    <t>68% ACETATE 32% POLYESTER</t>
  </si>
  <si>
    <t>DOWN JACKET</t>
  </si>
  <si>
    <t>PIUMINO/IMBOTTITO</t>
  </si>
  <si>
    <t>100% POLYAMID</t>
  </si>
  <si>
    <t>TA82B1</t>
  </si>
  <si>
    <t>TA82B103033</t>
  </si>
  <si>
    <t>03033</t>
  </si>
  <si>
    <t>GREEN</t>
  </si>
  <si>
    <t>TA82B2</t>
  </si>
  <si>
    <t>TA82B203033</t>
  </si>
  <si>
    <t>98% POLYESTER 2% ELASTAN</t>
  </si>
  <si>
    <t>TA82B5</t>
  </si>
  <si>
    <t>TA82B500006</t>
  </si>
  <si>
    <t>00006</t>
  </si>
  <si>
    <t>BLACK</t>
  </si>
  <si>
    <t>TA82BA</t>
  </si>
  <si>
    <t>TA82BA00046</t>
  </si>
  <si>
    <t>00046</t>
  </si>
  <si>
    <t>BRUCIATO</t>
  </si>
  <si>
    <t>TA82BP</t>
  </si>
  <si>
    <t>TA82BP03218</t>
  </si>
  <si>
    <t>03218</t>
  </si>
  <si>
    <t>BIC.GREEN/NEVE</t>
  </si>
  <si>
    <t>97% POLYESTER 3% ELASTAN</t>
  </si>
  <si>
    <t>TA82BQ</t>
  </si>
  <si>
    <t>TA82BQ03218</t>
  </si>
  <si>
    <t>191TN2049</t>
  </si>
  <si>
    <t>191TN204900006</t>
  </si>
  <si>
    <t>BLOUSON</t>
  </si>
  <si>
    <t>GIACCHINA</t>
  </si>
  <si>
    <t>GIACCA M/L RICAMATA CON COULISSE E TASCHE</t>
  </si>
  <si>
    <t>100% COTTON</t>
  </si>
  <si>
    <t>TURKEY</t>
  </si>
  <si>
    <t>191TN204903722</t>
  </si>
  <si>
    <t>03722</t>
  </si>
  <si>
    <t>OLIVE</t>
  </si>
  <si>
    <t>BOMBER</t>
  </si>
  <si>
    <t>GIUBBINO</t>
  </si>
  <si>
    <t>65% VISCOSE 19% POLYESTER 11% COTTON 5% OTHER FIBRES</t>
  </si>
  <si>
    <t>191TN2084</t>
  </si>
  <si>
    <t>191TN208401439</t>
  </si>
  <si>
    <t>01439</t>
  </si>
  <si>
    <t>BIC.WHITE/BLACK</t>
  </si>
  <si>
    <t>BOMBER IN TESSUTO</t>
  </si>
  <si>
    <t>100% VISCOSE</t>
  </si>
  <si>
    <t>98% COTTON 2% ELASTAN</t>
  </si>
  <si>
    <t>PA82HA</t>
  </si>
  <si>
    <t>PA82HA00282</t>
  </si>
  <si>
    <t>00282</t>
  </si>
  <si>
    <t>95% VISCOSE 5% ELASTAN</t>
  </si>
  <si>
    <t>191TN208H</t>
  </si>
  <si>
    <t>191TN208H00006</t>
  </si>
  <si>
    <t>TRENCH</t>
  </si>
  <si>
    <t>TRENCH LUNGO M/L CON CINTURA</t>
  </si>
  <si>
    <t>100% LEATHER</t>
  </si>
  <si>
    <t>DRESS</t>
  </si>
  <si>
    <t>00389</t>
  </si>
  <si>
    <t>PORCELLANA BEIGE</t>
  </si>
  <si>
    <t>81% COTTON 17% POLYAMID 2% ELASTAN</t>
  </si>
  <si>
    <t>191MT2033</t>
  </si>
  <si>
    <t>191MT203300001</t>
  </si>
  <si>
    <t>00001</t>
  </si>
  <si>
    <t>WHITE OTTICO</t>
  </si>
  <si>
    <t>ABITO IN PATCH SANGALLO</t>
  </si>
  <si>
    <t>INDIA</t>
  </si>
  <si>
    <t>191MT2260</t>
  </si>
  <si>
    <t>191MT226000006</t>
  </si>
  <si>
    <t>ABITO LUNGO SENZA MANICHE IN TULLE RICAMATO</t>
  </si>
  <si>
    <t>191MT2290</t>
  </si>
  <si>
    <t>191MT229003822</t>
  </si>
  <si>
    <t>03822</t>
  </si>
  <si>
    <t>ST.ALL OVER MUL.FLOWERS OTTICO</t>
  </si>
  <si>
    <t>ABITO IN TESSUTO STAMPA FIORI MULTICOLOR</t>
  </si>
  <si>
    <t>191MT2451</t>
  </si>
  <si>
    <t>191MT245103705</t>
  </si>
  <si>
    <t>03705</t>
  </si>
  <si>
    <t>SHELL</t>
  </si>
  <si>
    <t>ABITO/SOTTOVESTE CON PIZZO</t>
  </si>
  <si>
    <t>191TN204J</t>
  </si>
  <si>
    <t>191TN204J00006</t>
  </si>
  <si>
    <t>ABITO LUNGO</t>
  </si>
  <si>
    <t>03618</t>
  </si>
  <si>
    <t>ST.BLACK PEACH FLOWER</t>
  </si>
  <si>
    <t>191TN2052</t>
  </si>
  <si>
    <t>191TN205203631</t>
  </si>
  <si>
    <t>03631</t>
  </si>
  <si>
    <t>ST.BOCCIOLO PEACH MIX</t>
  </si>
  <si>
    <t>ABITO LUNGO IN TESSUTO STAMPATO</t>
  </si>
  <si>
    <t>191TN2053</t>
  </si>
  <si>
    <t>191TN205300006</t>
  </si>
  <si>
    <t>ABITO IN TESSUTO CON BALZA</t>
  </si>
  <si>
    <t>191TN205300846</t>
  </si>
  <si>
    <t>00846</t>
  </si>
  <si>
    <t>NUDO</t>
  </si>
  <si>
    <t>191TN205A</t>
  </si>
  <si>
    <t>191TN205A00006</t>
  </si>
  <si>
    <t>ABITO LUNGO IN CREPE DE CHINE MISTO SETA</t>
  </si>
  <si>
    <t>191TN205A03716</t>
  </si>
  <si>
    <t>03716</t>
  </si>
  <si>
    <t>TILE BLUE</t>
  </si>
  <si>
    <t>191TN2070</t>
  </si>
  <si>
    <t>191TN207000058</t>
  </si>
  <si>
    <t>00058</t>
  </si>
  <si>
    <t>BLUETTE</t>
  </si>
  <si>
    <t>ABITO LUNGO PLISSE'</t>
  </si>
  <si>
    <t>191TN2071</t>
  </si>
  <si>
    <t>191TN207100006</t>
  </si>
  <si>
    <t>ABTIO LUNGO S/M CON ROUCHES</t>
  </si>
  <si>
    <t>191TN2072</t>
  </si>
  <si>
    <t>191TN207200006</t>
  </si>
  <si>
    <t>ABTIO LUNGO S/M</t>
  </si>
  <si>
    <t>191TN2073</t>
  </si>
  <si>
    <t>191TN207300006</t>
  </si>
  <si>
    <t>ABITO CORTO M/L</t>
  </si>
  <si>
    <t>191TN2074</t>
  </si>
  <si>
    <t>191TN207400006</t>
  </si>
  <si>
    <t>ABITO LUNGO CON SPALLINE INCROCIATE</t>
  </si>
  <si>
    <t>191TN207400058</t>
  </si>
  <si>
    <t>191TN2075</t>
  </si>
  <si>
    <t>191TN207500152</t>
  </si>
  <si>
    <t>00152</t>
  </si>
  <si>
    <t>BLU PROFONDO</t>
  </si>
  <si>
    <t>ABITO LUNGO CON MANICHE AD ALETTA</t>
  </si>
  <si>
    <t>191TN207A</t>
  </si>
  <si>
    <t>191TN207A00006</t>
  </si>
  <si>
    <t>ABITO TUBINO MONOSPALLA IN CADI'</t>
  </si>
  <si>
    <t>191TN207A00282</t>
  </si>
  <si>
    <t>03393</t>
  </si>
  <si>
    <t>RUBY</t>
  </si>
  <si>
    <t>191TN2080</t>
  </si>
  <si>
    <t>191TN208005279</t>
  </si>
  <si>
    <t>05279</t>
  </si>
  <si>
    <t>ST.CALLA</t>
  </si>
  <si>
    <t>ABITO LUNGO STAMPATO</t>
  </si>
  <si>
    <t>67% COTTON 30% POLYESTER 3% ELASTAN</t>
  </si>
  <si>
    <t>191TN3064</t>
  </si>
  <si>
    <t>191TN306403784</t>
  </si>
  <si>
    <t>03784</t>
  </si>
  <si>
    <t>SILVER SCURO</t>
  </si>
  <si>
    <t>ABITO MAGLIA</t>
  </si>
  <si>
    <t>ABITO LUNGO SMANICATO IN MAGLIA</t>
  </si>
  <si>
    <t>60% VISCOSE 40% METAL</t>
  </si>
  <si>
    <t>191TN3077</t>
  </si>
  <si>
    <t>191TN307700006</t>
  </si>
  <si>
    <t>ABITO TUBINO MONOSPALLA IN MAGLIA</t>
  </si>
  <si>
    <t>80% VISCOSE 20% POLYAMID</t>
  </si>
  <si>
    <t>191TN307703346</t>
  </si>
  <si>
    <t>03346</t>
  </si>
  <si>
    <t>ELECTRIC PINK</t>
  </si>
  <si>
    <t>00895</t>
  </si>
  <si>
    <t>ANEMONE</t>
  </si>
  <si>
    <t>66% VISCOSE 34% SILK</t>
  </si>
  <si>
    <t>02957</t>
  </si>
  <si>
    <t>WILD ROSE</t>
  </si>
  <si>
    <t>191TP2147</t>
  </si>
  <si>
    <t>191TP214700895</t>
  </si>
  <si>
    <t>ABITO IN TESSUTO</t>
  </si>
  <si>
    <t>68% VISCOSE 27% POLYAMID 5% ELASTAN</t>
  </si>
  <si>
    <t>75% COTTON 25% POLYAMID</t>
  </si>
  <si>
    <t>191TP2712</t>
  </si>
  <si>
    <t>191TP271203631</t>
  </si>
  <si>
    <t>ABITO S/M IN TESS.STAMPATO CON BALZE E PIZZO</t>
  </si>
  <si>
    <t>BULGARIA</t>
  </si>
  <si>
    <t>191TP2718</t>
  </si>
  <si>
    <t>191TP271803631</t>
  </si>
  <si>
    <t>ABITO LUNGO M/L IN TESSUTO STAMPATO SCOLLO A "V"</t>
  </si>
  <si>
    <t>191TP3291</t>
  </si>
  <si>
    <t>191TP329100006</t>
  </si>
  <si>
    <t>ABITO IN MAGLIA M/L</t>
  </si>
  <si>
    <t>70% VISCOSE 30% POLYESTER</t>
  </si>
  <si>
    <t>100% SILK</t>
  </si>
  <si>
    <t>191TT2044</t>
  </si>
  <si>
    <t>191TT204400282</t>
  </si>
  <si>
    <t>ABITO M/L IN TESSUTO RICAMO SANGALLO C/SOTTOVESTE</t>
  </si>
  <si>
    <t>191TT2079</t>
  </si>
  <si>
    <t>191TT207900434</t>
  </si>
  <si>
    <t>00434</t>
  </si>
  <si>
    <t>GRANATINA</t>
  </si>
  <si>
    <t>BIC.BLACK/NEVE</t>
  </si>
  <si>
    <t>191TT2246</t>
  </si>
  <si>
    <t>191TT224600006</t>
  </si>
  <si>
    <t>ABITO IN POPELINE CON DETTAGLI AJOUR E PIZZO</t>
  </si>
  <si>
    <t>96% COTTON 4% ELASTAN</t>
  </si>
  <si>
    <t>191TT2361</t>
  </si>
  <si>
    <t>191TT236103930</t>
  </si>
  <si>
    <t>03930</t>
  </si>
  <si>
    <t>MUL.CHINE' E RIGA TILE BLUE</t>
  </si>
  <si>
    <t>ABITO LUNGO SPALLINE IN TESSUTO STAMPATO</t>
  </si>
  <si>
    <t>191TT2364</t>
  </si>
  <si>
    <t>ABITO PLISSE' SPALLINE IN TESSUTO STAMPATO</t>
  </si>
  <si>
    <t>191TT236403931</t>
  </si>
  <si>
    <t>03931</t>
  </si>
  <si>
    <t>MUL.CHINE' E RIGA GRANATINA</t>
  </si>
  <si>
    <t>03802</t>
  </si>
  <si>
    <t>ST.GRANATINA MULTICOLOR</t>
  </si>
  <si>
    <t>03804</t>
  </si>
  <si>
    <t>ST.BLACK TOILE DE JOUY</t>
  </si>
  <si>
    <t>191TT3021</t>
  </si>
  <si>
    <t>191TT302103725</t>
  </si>
  <si>
    <t>03725</t>
  </si>
  <si>
    <t>LIPSTICK RED</t>
  </si>
  <si>
    <t>ABITO GIROCOLLO IN MAGLIA CON BALZE</t>
  </si>
  <si>
    <t>191TT3110</t>
  </si>
  <si>
    <t>191TT311000006</t>
  </si>
  <si>
    <t>ABITO LUNGO SMANICATO IN MAGLIA LUREX P.TRAFORATI</t>
  </si>
  <si>
    <t>80% VISCOSE 20% METAL</t>
  </si>
  <si>
    <t>191TT3111</t>
  </si>
  <si>
    <t>191TT311103783</t>
  </si>
  <si>
    <t>03783</t>
  </si>
  <si>
    <t>GOLDEN OAK LUREX</t>
  </si>
  <si>
    <t>ABITO CORTO IN MAGLIA LUREX PUNTI TRAFORATI</t>
  </si>
  <si>
    <t>PA824Q</t>
  </si>
  <si>
    <t>PA824Q00006</t>
  </si>
  <si>
    <t>PA828D</t>
  </si>
  <si>
    <t>PA828D00282</t>
  </si>
  <si>
    <t>65% ACETATE 35% SILK</t>
  </si>
  <si>
    <t>PA829C</t>
  </si>
  <si>
    <t>PA829C02878</t>
  </si>
  <si>
    <t>02878</t>
  </si>
  <si>
    <t>ST.CHOCOLATE SNAKE</t>
  </si>
  <si>
    <t>PA82CG</t>
  </si>
  <si>
    <t>PA82CG00006</t>
  </si>
  <si>
    <t>95% COTTON 5% ELASTAN</t>
  </si>
  <si>
    <t>PA82FP</t>
  </si>
  <si>
    <t>PA82FP02907</t>
  </si>
  <si>
    <t>02907</t>
  </si>
  <si>
    <t>MUL.BORDEAUX/CAMEL</t>
  </si>
  <si>
    <t>TA825B</t>
  </si>
  <si>
    <t>TA825B03320</t>
  </si>
  <si>
    <t>03320</t>
  </si>
  <si>
    <t>ST.MIX FLOWERS&amp;TIGER</t>
  </si>
  <si>
    <t>TA825C</t>
  </si>
  <si>
    <t>TA825C03320</t>
  </si>
  <si>
    <t>TA825N</t>
  </si>
  <si>
    <t>TA825N03136</t>
  </si>
  <si>
    <t>03136</t>
  </si>
  <si>
    <t>ST.BLACK TULIPS GARD</t>
  </si>
  <si>
    <t>TA825U</t>
  </si>
  <si>
    <t>TA825U03136</t>
  </si>
  <si>
    <t>TA826N</t>
  </si>
  <si>
    <t>TA826N00006</t>
  </si>
  <si>
    <t>TA826N03022</t>
  </si>
  <si>
    <t>03022</t>
  </si>
  <si>
    <t>BLU OTTANIO</t>
  </si>
  <si>
    <t>TA828U</t>
  </si>
  <si>
    <t>TA828U03096</t>
  </si>
  <si>
    <t>03096</t>
  </si>
  <si>
    <t>ST.BLACK MAXI TULIPS</t>
  </si>
  <si>
    <t>TA82DD</t>
  </si>
  <si>
    <t>TA82DD03161</t>
  </si>
  <si>
    <t>03161</t>
  </si>
  <si>
    <t>MILITARY GOLD</t>
  </si>
  <si>
    <t>TA82DE</t>
  </si>
  <si>
    <t>TA82DE03257</t>
  </si>
  <si>
    <t>03257</t>
  </si>
  <si>
    <t>MUL.RIGA PAILLETTES</t>
  </si>
  <si>
    <t>TA82HA</t>
  </si>
  <si>
    <t>TA82HA03182</t>
  </si>
  <si>
    <t>03182</t>
  </si>
  <si>
    <t>DARK GOLD LAME'</t>
  </si>
  <si>
    <t>TA82W3</t>
  </si>
  <si>
    <t>TA82W303025</t>
  </si>
  <si>
    <t>03025</t>
  </si>
  <si>
    <t>PALE PINK</t>
  </si>
  <si>
    <t>TA838D</t>
  </si>
  <si>
    <t>TA838D03152</t>
  </si>
  <si>
    <t>03152</t>
  </si>
  <si>
    <t>JACQ.RIGA LUREX BLU</t>
  </si>
  <si>
    <t>46% VISCOSE 19% ACRYL 14% POLYESTER 12% METAL 9% WOOL</t>
  </si>
  <si>
    <t>TA83EA</t>
  </si>
  <si>
    <t>TA83EA00050</t>
  </si>
  <si>
    <t>00050</t>
  </si>
  <si>
    <t>ORO FREE</t>
  </si>
  <si>
    <t>03885</t>
  </si>
  <si>
    <t>RIGA MULTICOLOR NEUTRI</t>
  </si>
  <si>
    <t>JACKET</t>
  </si>
  <si>
    <t>GIACCHINA MAGLIA</t>
  </si>
  <si>
    <t>TA824G</t>
  </si>
  <si>
    <t>TA824G00282</t>
  </si>
  <si>
    <t>GIACCA A BLAZER</t>
  </si>
  <si>
    <t>71% ACETATE 29% VISCOSE</t>
  </si>
  <si>
    <t>CARDIGAN MAGLIA</t>
  </si>
  <si>
    <t>50% COTTON 50% VISCOSE</t>
  </si>
  <si>
    <t>191TN3062</t>
  </si>
  <si>
    <t>191TN306203885</t>
  </si>
  <si>
    <t>CARDIGAN LUNGO IN MAGLIA TRAMATA CON CINTURA</t>
  </si>
  <si>
    <t>74% VISCOSE 21% POLYESTER 5% METAL</t>
  </si>
  <si>
    <t>191TN3063</t>
  </si>
  <si>
    <t>191TN306303883</t>
  </si>
  <si>
    <t>03883</t>
  </si>
  <si>
    <t>RIGA BLACK/NEVE</t>
  </si>
  <si>
    <t>CARDIGAN IN MAGLIA</t>
  </si>
  <si>
    <t>78% VISCOSE 22% POLYESTER</t>
  </si>
  <si>
    <t>191TP3014</t>
  </si>
  <si>
    <t>191TP301403607</t>
  </si>
  <si>
    <t>03607</t>
  </si>
  <si>
    <t>RIGA NEVE/BLACK</t>
  </si>
  <si>
    <t>MAXI CARDIGAN IN MAGLIA A RIGHE CON FRANGE</t>
  </si>
  <si>
    <t>92% COTTON 8% POLYESTER</t>
  </si>
  <si>
    <t>191TP3111</t>
  </si>
  <si>
    <t>191TP311101908</t>
  </si>
  <si>
    <t>01908</t>
  </si>
  <si>
    <t>ECRU' CHIARO</t>
  </si>
  <si>
    <t>CARDIGAN M/L IN MAGLIA DISEGNO FARFALLA</t>
  </si>
  <si>
    <t>191TP3320</t>
  </si>
  <si>
    <t>191TP332003591</t>
  </si>
  <si>
    <t>03591</t>
  </si>
  <si>
    <t>BIC.PERLA ROSA VRILLE'</t>
  </si>
  <si>
    <t>COREANA IN MAGLIA FILATO VRILLE'</t>
  </si>
  <si>
    <t>45%POLYESTER36%COTTON9%ACRYL5%POLYAMID4%VISCOSE1%METAL</t>
  </si>
  <si>
    <t>68% VISCOSE 32% POLYESTER</t>
  </si>
  <si>
    <t>191TT304100434</t>
  </si>
  <si>
    <t>191TT3170</t>
  </si>
  <si>
    <t>191TT317003881</t>
  </si>
  <si>
    <t>03881</t>
  </si>
  <si>
    <t>RIGA GRANATINA/CRAB APPLE LURE</t>
  </si>
  <si>
    <t>COREANA IN MAGLIA A RIGHE E DISEGNO JACQIARD</t>
  </si>
  <si>
    <t>77% COTTON 16% VISCOSE 4% METAL 3% POLYESTER</t>
  </si>
  <si>
    <t>PA83EQ</t>
  </si>
  <si>
    <t>PA83EQ00044</t>
  </si>
  <si>
    <t>00044</t>
  </si>
  <si>
    <t>CAMEL</t>
  </si>
  <si>
    <t>40% COTTON 35% VISCOSE 20% POLYAMID 5% CASHMERE</t>
  </si>
  <si>
    <t>PA83HN</t>
  </si>
  <si>
    <t>PA83HN02827</t>
  </si>
  <si>
    <t>02827</t>
  </si>
  <si>
    <t>80% WOOL 20% POLYAMID</t>
  </si>
  <si>
    <t>TA83DU</t>
  </si>
  <si>
    <t>TA83DU03417</t>
  </si>
  <si>
    <t>03417</t>
  </si>
  <si>
    <t>ST.TIGRE PLAIN</t>
  </si>
  <si>
    <t>100% WOOL</t>
  </si>
  <si>
    <t>JUMPER</t>
  </si>
  <si>
    <t>TOP MAGLIA</t>
  </si>
  <si>
    <t>191MT3130</t>
  </si>
  <si>
    <t>191MT313003858</t>
  </si>
  <si>
    <t>03858</t>
  </si>
  <si>
    <t>BIC.ROSE SAND/DESERT ROSE</t>
  </si>
  <si>
    <t>MAXI MAGLIA PUNZONATA SCOLLO BARCHETTA</t>
  </si>
  <si>
    <t>191MT313003859</t>
  </si>
  <si>
    <t>03859</t>
  </si>
  <si>
    <t>BIC.OTTICO/OFF WHITE</t>
  </si>
  <si>
    <t>191TN3060</t>
  </si>
  <si>
    <t>MAXI MAGLIA DOPPIO USO STAMPATA</t>
  </si>
  <si>
    <t>191TN306003631</t>
  </si>
  <si>
    <t>191TP3010</t>
  </si>
  <si>
    <t>191TP301003607</t>
  </si>
  <si>
    <t>MAGLIA GIROCOLLO M/L A RIGHE MULTICOLOR</t>
  </si>
  <si>
    <t>90% COTTON 10% POLYESTER</t>
  </si>
  <si>
    <t>191TP3270</t>
  </si>
  <si>
    <t>191TP327003484</t>
  </si>
  <si>
    <t>03484</t>
  </si>
  <si>
    <t>MUL.ARCOBALENO</t>
  </si>
  <si>
    <t>MAGLIA GIROCOLLO A COSTE A RIGHE MULTICOLOR</t>
  </si>
  <si>
    <t>191TP3281</t>
  </si>
  <si>
    <t>MAXI MAGLIA GIROCOLLO FILO FANTASIA CON NASTRI</t>
  </si>
  <si>
    <t>191TP328103517</t>
  </si>
  <si>
    <t>03517</t>
  </si>
  <si>
    <t>MUL.ROSA FANTASIA</t>
  </si>
  <si>
    <t>191TP3300</t>
  </si>
  <si>
    <t>191TP330003637</t>
  </si>
  <si>
    <t>03637</t>
  </si>
  <si>
    <t>BIC.WILD ROSE/BOCCIOLO</t>
  </si>
  <si>
    <t>MAGLIA M/L INTARSIO CUORE</t>
  </si>
  <si>
    <t>191TP3361</t>
  </si>
  <si>
    <t>191TP336103599</t>
  </si>
  <si>
    <t>03599</t>
  </si>
  <si>
    <t>RIGA BIC.NEVE/BLU PROFONDO</t>
  </si>
  <si>
    <t>MAGLIA RIGATA GIROCOLLO M/L CON SPILLA</t>
  </si>
  <si>
    <t>35% COTTON 35% VISCOSE 25% POLYAMID 5% CASHMERE</t>
  </si>
  <si>
    <t>191TP3380</t>
  </si>
  <si>
    <t>191TP338000938</t>
  </si>
  <si>
    <t>MAGLIA GIROCOLLO M/L "LONDON"</t>
  </si>
  <si>
    <t>66% VISCOSE 29% POLYESTER 5% COTTON</t>
  </si>
  <si>
    <t>191TP3415</t>
  </si>
  <si>
    <t>191TP341503618</t>
  </si>
  <si>
    <t>MAXI MAGLIA DOPPIO USO STAMPATA SCOLLO BARCHETTA</t>
  </si>
  <si>
    <t>191TP341503619</t>
  </si>
  <si>
    <t>03619</t>
  </si>
  <si>
    <t>ST.BOCCIOLO PEACH FLOWER</t>
  </si>
  <si>
    <t>191TT3042</t>
  </si>
  <si>
    <t>191TT304200434</t>
  </si>
  <si>
    <t>MAGLIA M/C IN COSTINA ELASTICIZZATA</t>
  </si>
  <si>
    <t>66% VISCOSE 34% POLYESTER</t>
  </si>
  <si>
    <t>191TT3063</t>
  </si>
  <si>
    <t>191TT306300010</t>
  </si>
  <si>
    <t>00010</t>
  </si>
  <si>
    <t>ECRU'</t>
  </si>
  <si>
    <t>MAGLIA M/L IN PUNTO RETE CON FRANGE</t>
  </si>
  <si>
    <t>65% COTTON 35% VISCOSE</t>
  </si>
  <si>
    <t>191TT3112</t>
  </si>
  <si>
    <t>191TT311200006</t>
  </si>
  <si>
    <t>MAXI MAGLIA GIROCOLLO LUREX CON PUNTI TRAFORATI</t>
  </si>
  <si>
    <t>79% VISCOSE 20% METAL 1% COTTON</t>
  </si>
  <si>
    <t>191TT311203782</t>
  </si>
  <si>
    <t>03782</t>
  </si>
  <si>
    <t>COLD DESERT LUREX</t>
  </si>
  <si>
    <t>191TT3120</t>
  </si>
  <si>
    <t>191TT312003866</t>
  </si>
  <si>
    <t>03866</t>
  </si>
  <si>
    <t>RIGA MULTICOLOR ROSA LUREX</t>
  </si>
  <si>
    <t>MAXI MAGLIA GIROCOLLO RIGATA LUREX</t>
  </si>
  <si>
    <t>PA82J4</t>
  </si>
  <si>
    <t>PA82J400044</t>
  </si>
  <si>
    <t>PONCHO</t>
  </si>
  <si>
    <t>SWEATSHIRT</t>
  </si>
  <si>
    <t>FELPA</t>
  </si>
  <si>
    <t>191MT2340</t>
  </si>
  <si>
    <t>191MT234000106</t>
  </si>
  <si>
    <t>00106</t>
  </si>
  <si>
    <t>GIALLO FLUO</t>
  </si>
  <si>
    <t>FELPA M/C CON CAPPUCCIO CON PIZZO</t>
  </si>
  <si>
    <t>191MT2342</t>
  </si>
  <si>
    <t>191MT234200106</t>
  </si>
  <si>
    <t>FELPA APERTA CON CAPPUCCIO E PIZZO</t>
  </si>
  <si>
    <t>191MT2360</t>
  </si>
  <si>
    <t>191MT236003822</t>
  </si>
  <si>
    <t>FELPA M/L APERTA STAMPA FIORI MULTICOLOR</t>
  </si>
  <si>
    <t>94% POLYESTER 6% ELASTAN</t>
  </si>
  <si>
    <t>191MT2361</t>
  </si>
  <si>
    <t>191MT236103822</t>
  </si>
  <si>
    <t>FELPA M/L STAMPA FIORI MULTICOLOR</t>
  </si>
  <si>
    <t>PA837P</t>
  </si>
  <si>
    <t>PA837P02998</t>
  </si>
  <si>
    <t>02998</t>
  </si>
  <si>
    <t>JACQ.CUORI BLACK</t>
  </si>
  <si>
    <t>64% VISCOSE 19% POLYESTER 5% METAL 4% WOOL 3% ACETATE 3% POLYAMID 2% MOHAIR</t>
  </si>
  <si>
    <t>TA83DA</t>
  </si>
  <si>
    <t>TA83DA03148</t>
  </si>
  <si>
    <t>03148</t>
  </si>
  <si>
    <t>BIC.COOKIE/BLACK</t>
  </si>
  <si>
    <t>BLAZER</t>
  </si>
  <si>
    <t>191TP2690</t>
  </si>
  <si>
    <t>191TP269000846</t>
  </si>
  <si>
    <t>GIACCA BLAZER M/L IN ENVER SATIN</t>
  </si>
  <si>
    <t>71%ACETATE29%VISCOSE</t>
  </si>
  <si>
    <t>191TP3282</t>
  </si>
  <si>
    <t>191TP328203517</t>
  </si>
  <si>
    <t>VEST</t>
  </si>
  <si>
    <t>GILET MAGLIA</t>
  </si>
  <si>
    <t>GILET LUNGO IN MAGLIA FILO FANTASIA CON NASTRI</t>
  </si>
  <si>
    <t>03821</t>
  </si>
  <si>
    <t>ST.ALL OVER FLOWERS SHELL</t>
  </si>
  <si>
    <t>OVERALL</t>
  </si>
  <si>
    <t>TUTA</t>
  </si>
  <si>
    <t>191TN2079</t>
  </si>
  <si>
    <t>191TN207900006</t>
  </si>
  <si>
    <t>TUTA S/M IN CADI'</t>
  </si>
  <si>
    <t>191TN207900282</t>
  </si>
  <si>
    <t>PA8212</t>
  </si>
  <si>
    <t>PA821202741</t>
  </si>
  <si>
    <t>02741</t>
  </si>
  <si>
    <t>BLOUSE</t>
  </si>
  <si>
    <t>CAMICIA</t>
  </si>
  <si>
    <t>00733</t>
  </si>
  <si>
    <t>WHITE</t>
  </si>
  <si>
    <t>BLUSA</t>
  </si>
  <si>
    <t>191MT2062</t>
  </si>
  <si>
    <t>191MT206200001</t>
  </si>
  <si>
    <t>BLUSA M/L IN TESSUTO CON RICAMO</t>
  </si>
  <si>
    <t>191MT2063</t>
  </si>
  <si>
    <t>191MT206300001</t>
  </si>
  <si>
    <t>TUNICA MANICA LUNGA IN TESSUTO CON RICAMO</t>
  </si>
  <si>
    <t>191MT2291</t>
  </si>
  <si>
    <t>191MT229103822</t>
  </si>
  <si>
    <t>BLUSA IN TESSUTO STAMPA FIORI MULTICOLOR</t>
  </si>
  <si>
    <t>191MT229103823</t>
  </si>
  <si>
    <t>03823</t>
  </si>
  <si>
    <t>ST.ALL OVER MUL.FLOWERS BLUNIG</t>
  </si>
  <si>
    <t>191MT2320</t>
  </si>
  <si>
    <t>191MT232003829</t>
  </si>
  <si>
    <t>03829</t>
  </si>
  <si>
    <t>BIC.OFF WHITE/BLUNIGHT</t>
  </si>
  <si>
    <t>TUNICA IN TESSUTO CON PIZZO</t>
  </si>
  <si>
    <t>191TN2076</t>
  </si>
  <si>
    <t>191TN207600006</t>
  </si>
  <si>
    <t>TUNICA CON PIZZO E PLISSE'</t>
  </si>
  <si>
    <t>191TN2078</t>
  </si>
  <si>
    <t>191TN207800001</t>
  </si>
  <si>
    <t>BLUSA IN POPELINE</t>
  </si>
  <si>
    <t>191TN207800006</t>
  </si>
  <si>
    <t>191TP2630</t>
  </si>
  <si>
    <t>191TP263000123</t>
  </si>
  <si>
    <t>00123</t>
  </si>
  <si>
    <t>PERLA ROSA</t>
  </si>
  <si>
    <t>CAMICIA M/L IN BULL COLOR</t>
  </si>
  <si>
    <t>191TP2695</t>
  </si>
  <si>
    <t>191TP269503393</t>
  </si>
  <si>
    <t>BLUSA IN ENVER SATIN</t>
  </si>
  <si>
    <t>191TP2711</t>
  </si>
  <si>
    <t>191TP271103631</t>
  </si>
  <si>
    <t>BLUSA IN TESSUTO STAMPATO CON SCIARPINA</t>
  </si>
  <si>
    <t>191TP2715</t>
  </si>
  <si>
    <t>191TP271503620</t>
  </si>
  <si>
    <t>03620</t>
  </si>
  <si>
    <t>ST.BLACK PEACH BOUQUET</t>
  </si>
  <si>
    <t>BLUSA M/L IN TESSUTO STAMPATO CON ROUCHES</t>
  </si>
  <si>
    <t>191TP2760</t>
  </si>
  <si>
    <t>191TP276003661</t>
  </si>
  <si>
    <t>03661</t>
  </si>
  <si>
    <t>ST.FENICOTTERI</t>
  </si>
  <si>
    <t>CAMICIA LUNGA M/L IN TESSUTO STAMPA FENICOTTERI</t>
  </si>
  <si>
    <t>191TP2762</t>
  </si>
  <si>
    <t>191TP276203661</t>
  </si>
  <si>
    <t>CAMICIA M/L IN TESSUTO STAMPA FENICOTTERI</t>
  </si>
  <si>
    <t>77% COTTON 23% SILK</t>
  </si>
  <si>
    <t>TA82DB</t>
  </si>
  <si>
    <t>TA82DB03161</t>
  </si>
  <si>
    <t>TOP</t>
  </si>
  <si>
    <t>TOP IN TESSUTO STAMPATO</t>
  </si>
  <si>
    <t>191MT2213</t>
  </si>
  <si>
    <t>191MT221303821</t>
  </si>
  <si>
    <t>TOP IN TESSUTO FIORI</t>
  </si>
  <si>
    <t>191TN3066</t>
  </si>
  <si>
    <t>TOP IN COSTINA ELASTICIZZATA</t>
  </si>
  <si>
    <t>57% VISCOSE 24% POLYAMID 19% ELASTAN</t>
  </si>
  <si>
    <t>191TN306600282</t>
  </si>
  <si>
    <t>191TN306600434</t>
  </si>
  <si>
    <t>191TT2363</t>
  </si>
  <si>
    <t>191TT236303930</t>
  </si>
  <si>
    <t>191TT3121</t>
  </si>
  <si>
    <t>191TT312103866</t>
  </si>
  <si>
    <t>TOP IN MAGLIA RIGATA LUREX</t>
  </si>
  <si>
    <t>74% VISCOSE 19% METAL 7% COTTON</t>
  </si>
  <si>
    <t>T-SHIRT</t>
  </si>
  <si>
    <t>191TP2600</t>
  </si>
  <si>
    <t>191TP260000001</t>
  </si>
  <si>
    <t>T-SHIRT M/C IN JERSEY RICAMO FARFALLA GIOIELLO</t>
  </si>
  <si>
    <t>191TP260G</t>
  </si>
  <si>
    <t>191TP260G00001</t>
  </si>
  <si>
    <t>T-SHIRT M/M IN JERSEY E PIZZO</t>
  </si>
  <si>
    <t>01104</t>
  </si>
  <si>
    <t>DENIM BLUE</t>
  </si>
  <si>
    <t>JEANS</t>
  </si>
  <si>
    <t>PANTALONE DENIM</t>
  </si>
  <si>
    <t>TUNISIA</t>
  </si>
  <si>
    <t>191MT2184</t>
  </si>
  <si>
    <t>191MT218401104</t>
  </si>
  <si>
    <t>GIRLFRIEND MICHELLE IN DENIM RICAMO PAILLETTES</t>
  </si>
  <si>
    <t>191MT2225</t>
  </si>
  <si>
    <t>191MT222503864</t>
  </si>
  <si>
    <t>03864</t>
  </si>
  <si>
    <t>SKYLIGHT DENIM</t>
  </si>
  <si>
    <t>PANTALONE JOGGING IN DENIM CON POLSINI FONDO</t>
  </si>
  <si>
    <t>100% LYCRA</t>
  </si>
  <si>
    <t>191MT2381</t>
  </si>
  <si>
    <t>191MT238101104</t>
  </si>
  <si>
    <t>BELL BOTTOM EMELIE DENIM</t>
  </si>
  <si>
    <t>85% COTTON 13% POLYESTER 2% ELASTAN</t>
  </si>
  <si>
    <t>191TP2533</t>
  </si>
  <si>
    <t>191TP253303451</t>
  </si>
  <si>
    <t>03451</t>
  </si>
  <si>
    <t>DENIM BLU MEDIO</t>
  </si>
  <si>
    <t>BELL BOTTOM IN DENIM</t>
  </si>
  <si>
    <t>191MT2223</t>
  </si>
  <si>
    <t>191MT222303864</t>
  </si>
  <si>
    <t>JEANS JACKET</t>
  </si>
  <si>
    <t>GIUBBINO DENIM</t>
  </si>
  <si>
    <t>BOMBER M/L IN DENIM</t>
  </si>
  <si>
    <t>191MP2011</t>
  </si>
  <si>
    <t>191MP201101104</t>
  </si>
  <si>
    <t>JEANS SKIRT</t>
  </si>
  <si>
    <t>GONNA DENIM</t>
  </si>
  <si>
    <t>GONNA LONGUETTE IN DENIM RICAMO SANGALLO</t>
  </si>
  <si>
    <t>PANTS</t>
  </si>
  <si>
    <t>PANTALONE</t>
  </si>
  <si>
    <t>191MP2213</t>
  </si>
  <si>
    <t>191MP221300006</t>
  </si>
  <si>
    <t>PANTALONE IN POPELINE STRETCH</t>
  </si>
  <si>
    <t>191MP221300389</t>
  </si>
  <si>
    <t>191MP221300733</t>
  </si>
  <si>
    <t>191MP2214</t>
  </si>
  <si>
    <t>191MP221400006</t>
  </si>
  <si>
    <t>PANTALONE SIGARETTA IN POPELINE STRETCH</t>
  </si>
  <si>
    <t>191MP2362</t>
  </si>
  <si>
    <t>191MP236203433</t>
  </si>
  <si>
    <t>03433</t>
  </si>
  <si>
    <t>BIC.BLACK/WHITE</t>
  </si>
  <si>
    <t>PANTALONE A SIGARETTA IN PUNTO MILANO A POIS</t>
  </si>
  <si>
    <t>95% POLYESTER 5% ELASTAN</t>
  </si>
  <si>
    <t>191MP2476</t>
  </si>
  <si>
    <t>191MP247600006</t>
  </si>
  <si>
    <t>PANTALONE COLOR</t>
  </si>
  <si>
    <t>FLARE IN BULL COLOR</t>
  </si>
  <si>
    <t>191MP2500</t>
  </si>
  <si>
    <t>191MP250000733</t>
  </si>
  <si>
    <t>WIDE LEG IN BULL CON CASTONI E SPACCHI</t>
  </si>
  <si>
    <t>191TP2076</t>
  </si>
  <si>
    <t>PANTALONE JOGGING IN PUNTO MILANO TECNICO</t>
  </si>
  <si>
    <t>62% VISCOSE 33% POLYAMID 5% ELASTAN</t>
  </si>
  <si>
    <t>191TP207603440</t>
  </si>
  <si>
    <t>03440</t>
  </si>
  <si>
    <t>BIC.WHITE SETA/MID BLU</t>
  </si>
  <si>
    <t>191TP2424</t>
  </si>
  <si>
    <t>191TP242400827</t>
  </si>
  <si>
    <t>PANTALONE IN PUNTO MILANO</t>
  </si>
  <si>
    <t>191TP2550</t>
  </si>
  <si>
    <t>191TP255000006</t>
  </si>
  <si>
    <t>PANTALONE IN SIMILPELLE</t>
  </si>
  <si>
    <t>191TP2691</t>
  </si>
  <si>
    <t>191TP269100846</t>
  </si>
  <si>
    <t>PANTALONE SIGARETTA IN ENVER SATIN</t>
  </si>
  <si>
    <t>191TT2045</t>
  </si>
  <si>
    <t>191TT204500282</t>
  </si>
  <si>
    <t>PANTALONE PALAZZO IN TESSUTO RICAMO SANGALLO</t>
  </si>
  <si>
    <t>191TT2230</t>
  </si>
  <si>
    <t>191TT223000006</t>
  </si>
  <si>
    <t>PANTALONE IN POPELINE</t>
  </si>
  <si>
    <t>73% VISCOSE 27% FLAX</t>
  </si>
  <si>
    <t>191TT2295</t>
  </si>
  <si>
    <t>191TT229500006</t>
  </si>
  <si>
    <t>PANTALONE DRITTO IN CANVAS</t>
  </si>
  <si>
    <t>191TT2520</t>
  </si>
  <si>
    <t>191TT252000001</t>
  </si>
  <si>
    <t>WIDE LEG IN BULL</t>
  </si>
  <si>
    <t>PA823P</t>
  </si>
  <si>
    <t>PA823P00006</t>
  </si>
  <si>
    <t>53% POLYESTER 43% WOOL 4% ELASTAN</t>
  </si>
  <si>
    <t>SKIRT</t>
  </si>
  <si>
    <t>GONNA</t>
  </si>
  <si>
    <t>191TP2146</t>
  </si>
  <si>
    <t>191TP214602957</t>
  </si>
  <si>
    <t>GONNA LONGUETTE IN TESSUTO CON BALZA PLISSE'</t>
  </si>
  <si>
    <t>191TP2183</t>
  </si>
  <si>
    <t>191TP218300519</t>
  </si>
  <si>
    <t>00519</t>
  </si>
  <si>
    <t>NOUGAT</t>
  </si>
  <si>
    <t>GONNA IN TESSUTO TECNICO</t>
  </si>
  <si>
    <t>191TP2552</t>
  </si>
  <si>
    <t>191TP255203393</t>
  </si>
  <si>
    <t>GONNA LONGUETTE IN SIMILPELLE</t>
  </si>
  <si>
    <t>191TP3253</t>
  </si>
  <si>
    <t>191TP325300282</t>
  </si>
  <si>
    <t>GONNA MAGLIA</t>
  </si>
  <si>
    <t>GONNA IN MAGLIA PLISSE'</t>
  </si>
  <si>
    <t>60% VISCOSE 29% POLYAMID 7% POLYESTER 4% METAL</t>
  </si>
  <si>
    <t>191TT2413</t>
  </si>
  <si>
    <t>191TT241303802</t>
  </si>
  <si>
    <t>GONNA LUNGA IN POPELINE STAMPA RIGA MULTICOLOR</t>
  </si>
  <si>
    <t>PA824N</t>
  </si>
  <si>
    <t>PA824N00006</t>
  </si>
  <si>
    <t>SHORTS</t>
  </si>
  <si>
    <t>191MP2303</t>
  </si>
  <si>
    <t>191MP230300724</t>
  </si>
  <si>
    <t>00724</t>
  </si>
  <si>
    <t>ROSA ORTENSIA</t>
  </si>
  <si>
    <t>SHORTS IN TESSUTO BOUCLE'</t>
  </si>
  <si>
    <t>191MT2191</t>
  </si>
  <si>
    <t>191MT219100001</t>
  </si>
  <si>
    <t>SHORTS IN DRILL</t>
  </si>
  <si>
    <t>191MT219100106</t>
  </si>
  <si>
    <t>SS</t>
  </si>
  <si>
    <t>SLIP</t>
  </si>
  <si>
    <t>89% POLYAMID 11% ELASTAN</t>
  </si>
  <si>
    <t>UKRAINE</t>
  </si>
  <si>
    <t>ukraine</t>
  </si>
  <si>
    <t>03700</t>
  </si>
  <si>
    <t>191LBM1ZZ</t>
  </si>
  <si>
    <t>191LBM1ZZ03700</t>
  </si>
  <si>
    <t>WHITE_OPTICAL</t>
  </si>
  <si>
    <t>SWIM SLIP</t>
  </si>
  <si>
    <t>SWIMSUIT</t>
  </si>
  <si>
    <t>COSTUME</t>
  </si>
  <si>
    <t>191LBMHZZ</t>
  </si>
  <si>
    <t>191LBMHZZ03567</t>
  </si>
  <si>
    <t>03567</t>
  </si>
  <si>
    <t>STRIPED_MULTICOLOR_PINK_TANG</t>
  </si>
  <si>
    <t>86% POLYAMIDE 14% ELASTAN</t>
  </si>
  <si>
    <t>100% POLYURETHANE</t>
  </si>
  <si>
    <t>00057</t>
  </si>
  <si>
    <t>CUOIO</t>
  </si>
  <si>
    <t>191TO8096</t>
  </si>
  <si>
    <t>WALLET</t>
  </si>
  <si>
    <t>PORTAFOGLIO</t>
  </si>
  <si>
    <t>ZIP AROUND IN SIMILPELLE CON PROFILO BORCHIATO</t>
  </si>
  <si>
    <t>MYANMAR</t>
  </si>
  <si>
    <t>191TO809603716</t>
  </si>
  <si>
    <t>191TO8197</t>
  </si>
  <si>
    <t>191TO819700057</t>
  </si>
  <si>
    <t>PORTAFOGLIO LUNGO C/PATTA IN SIMILPELLE C/BORCHIE</t>
  </si>
  <si>
    <t>191MO5301</t>
  </si>
  <si>
    <t>191MO530103844</t>
  </si>
  <si>
    <t>03844</t>
  </si>
  <si>
    <t>MUL.CROCHET BLACK</t>
  </si>
  <si>
    <t>SCIARPA IN CROCHET MULTICOLOR</t>
  </si>
  <si>
    <t>90% COTTON 10% METAL</t>
  </si>
  <si>
    <t>191TO530F</t>
  </si>
  <si>
    <t>191TO530F03804</t>
  </si>
  <si>
    <t>KEFIA IN TESSUTO STAMPA FIORI</t>
  </si>
  <si>
    <t>191TO530K</t>
  </si>
  <si>
    <t>191TO530K03870</t>
  </si>
  <si>
    <t>03870</t>
  </si>
  <si>
    <t>ST.GRANATINA CHINE'</t>
  </si>
  <si>
    <t>72% COTTON 28% SILK</t>
  </si>
  <si>
    <t>191TO5336</t>
  </si>
  <si>
    <t>191TO533600006</t>
  </si>
  <si>
    <t>BELT</t>
  </si>
  <si>
    <t>CINTURA</t>
  </si>
  <si>
    <t>CINTURA IN PELLE CON APPLICAZIONE RICAMO</t>
  </si>
  <si>
    <t>UN</t>
  </si>
  <si>
    <t>DESCRIPTION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</si>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</sst>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1809]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tmpspecimage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2246572</xdr:colOff>
      <xdr:row>2</xdr:row>
      <xdr:rowOff>119063</xdr:rowOff>
    </xdr:to>
    <xdr:pic>
      <xdr:nvPicPr>
        <xdr:cNvPr id="2" name="Picture 1" descr="twin set">
          <a:extLst>
            <a:ext uri="{FF2B5EF4-FFF2-40B4-BE49-F238E27FC236}">
              <a16:creationId xmlns:a16="http://schemas.microsoft.com/office/drawing/2014/main" id="{C390FB7F-02A1-433A-B72D-F6CA1579A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0"/>
          <a:ext cx="3699135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268820</xdr:colOff>
      <xdr:row>4</xdr:row>
      <xdr:rowOff>38100</xdr:rowOff>
    </xdr:from>
    <xdr:to>
      <xdr:col>2</xdr:col>
      <xdr:colOff>2296580</xdr:colOff>
      <xdr:row>4</xdr:row>
      <xdr:rowOff>2527300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B1EE08-1153-4BFD-AF11-6918B90D2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11334750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</xdr:row>
      <xdr:rowOff>38100</xdr:rowOff>
    </xdr:from>
    <xdr:to>
      <xdr:col>2</xdr:col>
      <xdr:colOff>2294881</xdr:colOff>
      <xdr:row>5</xdr:row>
      <xdr:rowOff>2527300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D261707-79CF-4A82-A9E9-C6CE59802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165354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428869</xdr:colOff>
      <xdr:row>6</xdr:row>
      <xdr:rowOff>38100</xdr:rowOff>
    </xdr:from>
    <xdr:to>
      <xdr:col>2</xdr:col>
      <xdr:colOff>2136530</xdr:colOff>
      <xdr:row>6</xdr:row>
      <xdr:rowOff>2527300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731E167-4962-49FC-9799-0673D2B35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669" y="19135725"/>
          <a:ext cx="170766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</xdr:row>
      <xdr:rowOff>38100</xdr:rowOff>
    </xdr:from>
    <xdr:to>
      <xdr:col>2</xdr:col>
      <xdr:colOff>2294881</xdr:colOff>
      <xdr:row>7</xdr:row>
      <xdr:rowOff>2527300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48C53D-A7B6-41C6-9C42-66814AB7A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17360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8</xdr:row>
      <xdr:rowOff>38100</xdr:rowOff>
    </xdr:from>
    <xdr:to>
      <xdr:col>2</xdr:col>
      <xdr:colOff>2294881</xdr:colOff>
      <xdr:row>8</xdr:row>
      <xdr:rowOff>2527300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4C760C6-1C0C-49C0-893F-D9FF204ED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43363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9</xdr:row>
      <xdr:rowOff>38100</xdr:rowOff>
    </xdr:from>
    <xdr:to>
      <xdr:col>2</xdr:col>
      <xdr:colOff>2294881</xdr:colOff>
      <xdr:row>9</xdr:row>
      <xdr:rowOff>2527300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24ACB1A-855D-46A6-8926-010944982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69367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268820</xdr:colOff>
      <xdr:row>10</xdr:row>
      <xdr:rowOff>38100</xdr:rowOff>
    </xdr:from>
    <xdr:to>
      <xdr:col>2</xdr:col>
      <xdr:colOff>2296580</xdr:colOff>
      <xdr:row>10</xdr:row>
      <xdr:rowOff>2527300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0CBA735-7ECA-4056-A916-A4BC9094F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29537025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</xdr:row>
      <xdr:rowOff>38100</xdr:rowOff>
    </xdr:from>
    <xdr:to>
      <xdr:col>2</xdr:col>
      <xdr:colOff>2215790</xdr:colOff>
      <xdr:row>11</xdr:row>
      <xdr:rowOff>2527300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803C6F0-56D5-4B95-9DD6-7F9950421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2137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</xdr:row>
      <xdr:rowOff>38100</xdr:rowOff>
    </xdr:from>
    <xdr:to>
      <xdr:col>2</xdr:col>
      <xdr:colOff>2215790</xdr:colOff>
      <xdr:row>12</xdr:row>
      <xdr:rowOff>2527300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BB7127F-BAAC-4DEA-9D3C-FCD040B6F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7376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</xdr:row>
      <xdr:rowOff>38100</xdr:rowOff>
    </xdr:from>
    <xdr:to>
      <xdr:col>2</xdr:col>
      <xdr:colOff>2215790</xdr:colOff>
      <xdr:row>13</xdr:row>
      <xdr:rowOff>2527300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46CF29-685F-49DD-9AFA-85537F1D8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7190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14</xdr:row>
      <xdr:rowOff>38100</xdr:rowOff>
    </xdr:from>
    <xdr:to>
      <xdr:col>2</xdr:col>
      <xdr:colOff>2294881</xdr:colOff>
      <xdr:row>14</xdr:row>
      <xdr:rowOff>2527300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B1574C8-034E-4A1D-BBFE-3E6AEB874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403193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</xdr:row>
      <xdr:rowOff>38100</xdr:rowOff>
    </xdr:from>
    <xdr:to>
      <xdr:col>2</xdr:col>
      <xdr:colOff>2215790</xdr:colOff>
      <xdr:row>15</xdr:row>
      <xdr:rowOff>2527300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AF4AEBD-B316-44D9-A906-C259E3C8F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29196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</xdr:row>
      <xdr:rowOff>38100</xdr:rowOff>
    </xdr:from>
    <xdr:to>
      <xdr:col>2</xdr:col>
      <xdr:colOff>2215790</xdr:colOff>
      <xdr:row>16</xdr:row>
      <xdr:rowOff>2527300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4890B853-2664-4DED-BEE6-184530477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1513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17</xdr:row>
      <xdr:rowOff>38100</xdr:rowOff>
    </xdr:from>
    <xdr:to>
      <xdr:col>2</xdr:col>
      <xdr:colOff>2215790</xdr:colOff>
      <xdr:row>17</xdr:row>
      <xdr:rowOff>2527300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26FB2F9-13F2-4DD6-9D98-2BD8A2933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9505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18</xdr:row>
      <xdr:rowOff>38100</xdr:rowOff>
    </xdr:from>
    <xdr:to>
      <xdr:col>2</xdr:col>
      <xdr:colOff>2215790</xdr:colOff>
      <xdr:row>18</xdr:row>
      <xdr:rowOff>2527300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87B1931-FC39-4BC7-BF69-18590A332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2105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19</xdr:row>
      <xdr:rowOff>38100</xdr:rowOff>
    </xdr:from>
    <xdr:to>
      <xdr:col>2</xdr:col>
      <xdr:colOff>2215790</xdr:colOff>
      <xdr:row>19</xdr:row>
      <xdr:rowOff>2527300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0F25259-CF0E-4CD4-91A3-134ED38FE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4705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21</xdr:row>
      <xdr:rowOff>38100</xdr:rowOff>
    </xdr:from>
    <xdr:to>
      <xdr:col>2</xdr:col>
      <xdr:colOff>2215790</xdr:colOff>
      <xdr:row>21</xdr:row>
      <xdr:rowOff>2527300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CAAB752-3679-4A7A-AFA2-58F961283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0096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22</xdr:row>
      <xdr:rowOff>38100</xdr:rowOff>
    </xdr:from>
    <xdr:to>
      <xdr:col>2</xdr:col>
      <xdr:colOff>2215790</xdr:colOff>
      <xdr:row>22</xdr:row>
      <xdr:rowOff>2527300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15011A8-19DD-4C3C-BDD3-FFA94D689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26973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23</xdr:row>
      <xdr:rowOff>38100</xdr:rowOff>
    </xdr:from>
    <xdr:to>
      <xdr:col>2</xdr:col>
      <xdr:colOff>2215790</xdr:colOff>
      <xdr:row>23</xdr:row>
      <xdr:rowOff>2527300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F78228C9-819D-4E77-9A1C-759FBD4EC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952976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24</xdr:row>
      <xdr:rowOff>38100</xdr:rowOff>
    </xdr:from>
    <xdr:to>
      <xdr:col>2</xdr:col>
      <xdr:colOff>2215790</xdr:colOff>
      <xdr:row>24</xdr:row>
      <xdr:rowOff>2527300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E36D59E-BBB4-4C8A-9AE0-7091702AE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0498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25</xdr:row>
      <xdr:rowOff>38100</xdr:rowOff>
    </xdr:from>
    <xdr:to>
      <xdr:col>2</xdr:col>
      <xdr:colOff>2215790</xdr:colOff>
      <xdr:row>25</xdr:row>
      <xdr:rowOff>2527300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E7AED18-BDD7-4658-B537-C0C2ACF5A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3098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26</xdr:row>
      <xdr:rowOff>38100</xdr:rowOff>
    </xdr:from>
    <xdr:to>
      <xdr:col>2</xdr:col>
      <xdr:colOff>2215790</xdr:colOff>
      <xdr:row>26</xdr:row>
      <xdr:rowOff>2527300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2567041-4F9F-4BAF-A023-9801574B8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5698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27</xdr:row>
      <xdr:rowOff>38100</xdr:rowOff>
    </xdr:from>
    <xdr:to>
      <xdr:col>2</xdr:col>
      <xdr:colOff>2215790</xdr:colOff>
      <xdr:row>27</xdr:row>
      <xdr:rowOff>2527300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A577BE9-F0A4-4169-BFEB-2F630D2FE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08299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28</xdr:row>
      <xdr:rowOff>38100</xdr:rowOff>
    </xdr:from>
    <xdr:to>
      <xdr:col>2</xdr:col>
      <xdr:colOff>2215790</xdr:colOff>
      <xdr:row>28</xdr:row>
      <xdr:rowOff>2527300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3963EEFD-65D5-4D3E-8FF9-4516639A8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08995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29</xdr:row>
      <xdr:rowOff>38100</xdr:rowOff>
    </xdr:from>
    <xdr:to>
      <xdr:col>2</xdr:col>
      <xdr:colOff>2215790</xdr:colOff>
      <xdr:row>29</xdr:row>
      <xdr:rowOff>2527300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028DE0D-6E10-4A3D-A7C5-0FCAAB143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3499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30</xdr:row>
      <xdr:rowOff>38100</xdr:rowOff>
    </xdr:from>
    <xdr:to>
      <xdr:col>2</xdr:col>
      <xdr:colOff>2215790</xdr:colOff>
      <xdr:row>30</xdr:row>
      <xdr:rowOff>2527300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67BA97D-3E88-42A8-9C80-2EE9B6AA4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6100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31</xdr:row>
      <xdr:rowOff>38100</xdr:rowOff>
    </xdr:from>
    <xdr:to>
      <xdr:col>2</xdr:col>
      <xdr:colOff>2215790</xdr:colOff>
      <xdr:row>31</xdr:row>
      <xdr:rowOff>2527300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81AB72F5-44E4-4E68-B937-4CF119BC9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187005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32</xdr:row>
      <xdr:rowOff>38100</xdr:rowOff>
    </xdr:from>
    <xdr:to>
      <xdr:col>2</xdr:col>
      <xdr:colOff>2215790</xdr:colOff>
      <xdr:row>32</xdr:row>
      <xdr:rowOff>2527300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8CB53D2-1117-4729-8AD4-CCEE90EB7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1300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33</xdr:row>
      <xdr:rowOff>38100</xdr:rowOff>
    </xdr:from>
    <xdr:to>
      <xdr:col>2</xdr:col>
      <xdr:colOff>2215790</xdr:colOff>
      <xdr:row>33</xdr:row>
      <xdr:rowOff>2527300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08667DD-4C80-47E8-97D3-B5E071F51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3901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34</xdr:row>
      <xdr:rowOff>38100</xdr:rowOff>
    </xdr:from>
    <xdr:to>
      <xdr:col>2</xdr:col>
      <xdr:colOff>2215790</xdr:colOff>
      <xdr:row>34</xdr:row>
      <xdr:rowOff>2527300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475EF8E2-FF5F-43DB-83B5-B0E1A36E5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26501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526905</xdr:colOff>
      <xdr:row>35</xdr:row>
      <xdr:rowOff>38100</xdr:rowOff>
    </xdr:from>
    <xdr:to>
      <xdr:col>2</xdr:col>
      <xdr:colOff>2038495</xdr:colOff>
      <xdr:row>35</xdr:row>
      <xdr:rowOff>2527300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938EA3F-149E-4376-9954-C544CB09E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705" y="134302500"/>
          <a:ext cx="151159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36</xdr:row>
      <xdr:rowOff>38100</xdr:rowOff>
    </xdr:from>
    <xdr:to>
      <xdr:col>2</xdr:col>
      <xdr:colOff>2215790</xdr:colOff>
      <xdr:row>36</xdr:row>
      <xdr:rowOff>2527300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B9A49C1-412D-4966-95A8-9AC7F69B9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39503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37</xdr:row>
      <xdr:rowOff>38100</xdr:rowOff>
    </xdr:from>
    <xdr:to>
      <xdr:col>2</xdr:col>
      <xdr:colOff>2215790</xdr:colOff>
      <xdr:row>37</xdr:row>
      <xdr:rowOff>2527300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B62CA407-9BD9-4E43-88F5-5D032D257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42484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38</xdr:row>
      <xdr:rowOff>38100</xdr:rowOff>
    </xdr:from>
    <xdr:to>
      <xdr:col>2</xdr:col>
      <xdr:colOff>2215790</xdr:colOff>
      <xdr:row>38</xdr:row>
      <xdr:rowOff>2527300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15E709D7-F91F-4DA0-91D3-141721C1B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450848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39</xdr:row>
      <xdr:rowOff>38100</xdr:rowOff>
    </xdr:from>
    <xdr:to>
      <xdr:col>2</xdr:col>
      <xdr:colOff>2215790</xdr:colOff>
      <xdr:row>39</xdr:row>
      <xdr:rowOff>2527300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CFBD8CFB-BE91-40D0-8827-B6D01297B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52876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40</xdr:row>
      <xdr:rowOff>38100</xdr:rowOff>
    </xdr:from>
    <xdr:to>
      <xdr:col>2</xdr:col>
      <xdr:colOff>2215790</xdr:colOff>
      <xdr:row>40</xdr:row>
      <xdr:rowOff>2527300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76A2092D-86FF-4159-BC3D-E317EA9C7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71459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41</xdr:row>
      <xdr:rowOff>38100</xdr:rowOff>
    </xdr:from>
    <xdr:to>
      <xdr:col>2</xdr:col>
      <xdr:colOff>2215790</xdr:colOff>
      <xdr:row>41</xdr:row>
      <xdr:rowOff>2527300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1E4183A-FB82-4495-B596-E2224D9CB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740598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42</xdr:row>
      <xdr:rowOff>38100</xdr:rowOff>
    </xdr:from>
    <xdr:to>
      <xdr:col>2</xdr:col>
      <xdr:colOff>2215790</xdr:colOff>
      <xdr:row>42</xdr:row>
      <xdr:rowOff>2527300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80444696-9048-4D84-B898-2C97BAA9E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81860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43</xdr:row>
      <xdr:rowOff>38100</xdr:rowOff>
    </xdr:from>
    <xdr:to>
      <xdr:col>2</xdr:col>
      <xdr:colOff>2215790</xdr:colOff>
      <xdr:row>43</xdr:row>
      <xdr:rowOff>2527300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BDB4BB36-D739-4C35-8D14-B785892D8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87061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44</xdr:row>
      <xdr:rowOff>38100</xdr:rowOff>
    </xdr:from>
    <xdr:to>
      <xdr:col>2</xdr:col>
      <xdr:colOff>2215790</xdr:colOff>
      <xdr:row>44</xdr:row>
      <xdr:rowOff>2527300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25AEEDA-05AB-4317-A879-7EBE028D1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194862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613643</xdr:colOff>
      <xdr:row>45</xdr:row>
      <xdr:rowOff>38100</xdr:rowOff>
    </xdr:from>
    <xdr:to>
      <xdr:col>2</xdr:col>
      <xdr:colOff>1951757</xdr:colOff>
      <xdr:row>45</xdr:row>
      <xdr:rowOff>2527300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75565B7-2861-4E53-8CAD-2C29D5826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3" y="207864075"/>
          <a:ext cx="1338114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46</xdr:row>
      <xdr:rowOff>38100</xdr:rowOff>
    </xdr:from>
    <xdr:to>
      <xdr:col>2</xdr:col>
      <xdr:colOff>2215790</xdr:colOff>
      <xdr:row>46</xdr:row>
      <xdr:rowOff>2527300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16BCF430-9E53-474B-BC63-C4C8DC562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11226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47</xdr:row>
      <xdr:rowOff>38100</xdr:rowOff>
    </xdr:from>
    <xdr:to>
      <xdr:col>2</xdr:col>
      <xdr:colOff>2215790</xdr:colOff>
      <xdr:row>47</xdr:row>
      <xdr:rowOff>2527300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EAFE3065-847B-4CFF-ABC1-FD10CDF88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164270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48</xdr:row>
      <xdr:rowOff>38100</xdr:rowOff>
    </xdr:from>
    <xdr:to>
      <xdr:col>2</xdr:col>
      <xdr:colOff>2215790</xdr:colOff>
      <xdr:row>48</xdr:row>
      <xdr:rowOff>2527300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810B0A1E-5064-4034-AA81-97DDC24254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29619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49</xdr:row>
      <xdr:rowOff>38100</xdr:rowOff>
    </xdr:from>
    <xdr:to>
      <xdr:col>2</xdr:col>
      <xdr:colOff>2215790</xdr:colOff>
      <xdr:row>49</xdr:row>
      <xdr:rowOff>2527300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4B370179-DF0A-47ED-AF46-1E1283426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32219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50</xdr:row>
      <xdr:rowOff>38100</xdr:rowOff>
    </xdr:from>
    <xdr:to>
      <xdr:col>2</xdr:col>
      <xdr:colOff>2215790</xdr:colOff>
      <xdr:row>50</xdr:row>
      <xdr:rowOff>2527300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798AD887-F494-4E74-84B4-99956FBD2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34819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51</xdr:row>
      <xdr:rowOff>38100</xdr:rowOff>
    </xdr:from>
    <xdr:to>
      <xdr:col>2</xdr:col>
      <xdr:colOff>2294881</xdr:colOff>
      <xdr:row>51</xdr:row>
      <xdr:rowOff>2527300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2FC60911-BDC2-432F-8F29-0CED0DC85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374201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52</xdr:row>
      <xdr:rowOff>38100</xdr:rowOff>
    </xdr:from>
    <xdr:to>
      <xdr:col>2</xdr:col>
      <xdr:colOff>2294881</xdr:colOff>
      <xdr:row>52</xdr:row>
      <xdr:rowOff>2527300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E9FA6F5A-2C3D-41DA-9C95-4D24F8317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400204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53</xdr:row>
      <xdr:rowOff>38100</xdr:rowOff>
    </xdr:from>
    <xdr:to>
      <xdr:col>2</xdr:col>
      <xdr:colOff>2295961</xdr:colOff>
      <xdr:row>53</xdr:row>
      <xdr:rowOff>2527300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7ECD27C1-0101-4133-BEA5-D0FFA837E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42620800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269245</xdr:colOff>
      <xdr:row>54</xdr:row>
      <xdr:rowOff>38100</xdr:rowOff>
    </xdr:from>
    <xdr:to>
      <xdr:col>2</xdr:col>
      <xdr:colOff>2296155</xdr:colOff>
      <xdr:row>54</xdr:row>
      <xdr:rowOff>2527300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3DC89CBD-E25D-4B89-A47D-3C39D4ADD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045" y="245221125"/>
          <a:ext cx="2026910" cy="2489200"/>
        </a:xfrm>
        <a:prstGeom prst="rect">
          <a:avLst/>
        </a:prstGeom>
      </xdr:spPr>
    </xdr:pic>
    <xdr:clientData/>
  </xdr:twoCellAnchor>
  <xdr:twoCellAnchor>
    <xdr:from>
      <xdr:col>2</xdr:col>
      <xdr:colOff>269314</xdr:colOff>
      <xdr:row>55</xdr:row>
      <xdr:rowOff>38100</xdr:rowOff>
    </xdr:from>
    <xdr:to>
      <xdr:col>2</xdr:col>
      <xdr:colOff>2296087</xdr:colOff>
      <xdr:row>55</xdr:row>
      <xdr:rowOff>2527300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3F6F8C10-E663-4933-94A5-984894B63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114" y="247821450"/>
          <a:ext cx="2026773" cy="2489200"/>
        </a:xfrm>
        <a:prstGeom prst="rect">
          <a:avLst/>
        </a:prstGeom>
      </xdr:spPr>
    </xdr:pic>
    <xdr:clientData/>
  </xdr:twoCellAnchor>
  <xdr:twoCellAnchor>
    <xdr:from>
      <xdr:col>2</xdr:col>
      <xdr:colOff>268820</xdr:colOff>
      <xdr:row>56</xdr:row>
      <xdr:rowOff>38100</xdr:rowOff>
    </xdr:from>
    <xdr:to>
      <xdr:col>2</xdr:col>
      <xdr:colOff>2296580</xdr:colOff>
      <xdr:row>56</xdr:row>
      <xdr:rowOff>2527300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2DEEBEEF-AEF3-4433-A4B5-97B0C5579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620" y="253012575"/>
          <a:ext cx="2027760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57</xdr:row>
      <xdr:rowOff>38100</xdr:rowOff>
    </xdr:from>
    <xdr:to>
      <xdr:col>2</xdr:col>
      <xdr:colOff>2295961</xdr:colOff>
      <xdr:row>57</xdr:row>
      <xdr:rowOff>2527300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FC01A478-A21F-47BB-88C7-3FCA1311D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55612900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58</xdr:row>
      <xdr:rowOff>38100</xdr:rowOff>
    </xdr:from>
    <xdr:to>
      <xdr:col>2</xdr:col>
      <xdr:colOff>2103274</xdr:colOff>
      <xdr:row>58</xdr:row>
      <xdr:rowOff>2527300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3B0F93AB-4339-461D-92DF-B0787BE7D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258213225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59</xdr:row>
      <xdr:rowOff>38100</xdr:rowOff>
    </xdr:from>
    <xdr:to>
      <xdr:col>2</xdr:col>
      <xdr:colOff>2527300</xdr:colOff>
      <xdr:row>59</xdr:row>
      <xdr:rowOff>2527300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27BE98FE-7540-4865-AC1F-FF2E3985C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260813550"/>
          <a:ext cx="2489200" cy="2489200"/>
        </a:xfrm>
        <a:prstGeom prst="rect">
          <a:avLst/>
        </a:prstGeom>
      </xdr:spPr>
    </xdr:pic>
    <xdr:clientData/>
  </xdr:twoCellAnchor>
  <xdr:twoCellAnchor>
    <xdr:from>
      <xdr:col>2</xdr:col>
      <xdr:colOff>786986</xdr:colOff>
      <xdr:row>60</xdr:row>
      <xdr:rowOff>38100</xdr:rowOff>
    </xdr:from>
    <xdr:to>
      <xdr:col>2</xdr:col>
      <xdr:colOff>1778414</xdr:colOff>
      <xdr:row>60</xdr:row>
      <xdr:rowOff>2527300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39DB013A-0863-43E3-9837-48085AB1E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4786" y="263413875"/>
          <a:ext cx="991428" cy="2489200"/>
        </a:xfrm>
        <a:prstGeom prst="rect">
          <a:avLst/>
        </a:prstGeom>
      </xdr:spPr>
    </xdr:pic>
    <xdr:clientData/>
  </xdr:twoCellAnchor>
  <xdr:twoCellAnchor>
    <xdr:from>
      <xdr:col>2</xdr:col>
      <xdr:colOff>269314</xdr:colOff>
      <xdr:row>61</xdr:row>
      <xdr:rowOff>38100</xdr:rowOff>
    </xdr:from>
    <xdr:to>
      <xdr:col>2</xdr:col>
      <xdr:colOff>2296087</xdr:colOff>
      <xdr:row>61</xdr:row>
      <xdr:rowOff>2527300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50BB7C95-0A2A-44C3-8B9F-4C757871D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114" y="266014200"/>
          <a:ext cx="202677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62</xdr:row>
      <xdr:rowOff>38100</xdr:rowOff>
    </xdr:from>
    <xdr:to>
      <xdr:col>2</xdr:col>
      <xdr:colOff>2294881</xdr:colOff>
      <xdr:row>62</xdr:row>
      <xdr:rowOff>2527300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8468D0DD-D1E9-4447-B00A-D5D3F14B4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686145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63</xdr:row>
      <xdr:rowOff>38100</xdr:rowOff>
    </xdr:from>
    <xdr:to>
      <xdr:col>2</xdr:col>
      <xdr:colOff>2294881</xdr:colOff>
      <xdr:row>63</xdr:row>
      <xdr:rowOff>2527300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D5589817-ACF1-46FC-8E5B-20ED50285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712148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64</xdr:row>
      <xdr:rowOff>38100</xdr:rowOff>
    </xdr:from>
    <xdr:to>
      <xdr:col>2</xdr:col>
      <xdr:colOff>2294881</xdr:colOff>
      <xdr:row>64</xdr:row>
      <xdr:rowOff>2527300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75C5F722-B8A8-464E-930C-38F41D0C9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738151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65</xdr:row>
      <xdr:rowOff>38100</xdr:rowOff>
    </xdr:from>
    <xdr:to>
      <xdr:col>2</xdr:col>
      <xdr:colOff>2103274</xdr:colOff>
      <xdr:row>65</xdr:row>
      <xdr:rowOff>2527300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C85FF570-5D42-42A6-94E2-E3F291140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276415500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269438</xdr:colOff>
      <xdr:row>66</xdr:row>
      <xdr:rowOff>38100</xdr:rowOff>
    </xdr:from>
    <xdr:to>
      <xdr:col>2</xdr:col>
      <xdr:colOff>2295961</xdr:colOff>
      <xdr:row>66</xdr:row>
      <xdr:rowOff>2527300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BA47781F-CAD8-404F-9D84-EEB1CC4ED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238" y="279015825"/>
          <a:ext cx="202652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67</xdr:row>
      <xdr:rowOff>38100</xdr:rowOff>
    </xdr:from>
    <xdr:to>
      <xdr:col>2</xdr:col>
      <xdr:colOff>2294881</xdr:colOff>
      <xdr:row>67</xdr:row>
      <xdr:rowOff>2527300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6F0E8C3-495E-4F7C-8137-41EDAD8DC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16161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68</xdr:row>
      <xdr:rowOff>38100</xdr:rowOff>
    </xdr:from>
    <xdr:to>
      <xdr:col>2</xdr:col>
      <xdr:colOff>2294881</xdr:colOff>
      <xdr:row>68</xdr:row>
      <xdr:rowOff>2527300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9ABE7103-4AA2-43CB-96C0-0A38BAF70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42164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69</xdr:row>
      <xdr:rowOff>38100</xdr:rowOff>
    </xdr:from>
    <xdr:to>
      <xdr:col>2</xdr:col>
      <xdr:colOff>2294881</xdr:colOff>
      <xdr:row>69</xdr:row>
      <xdr:rowOff>2527300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BA3EA2D-5966-4439-B08E-BBDB18BF6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2894171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70</xdr:row>
      <xdr:rowOff>38100</xdr:rowOff>
    </xdr:from>
    <xdr:to>
      <xdr:col>2</xdr:col>
      <xdr:colOff>2215790</xdr:colOff>
      <xdr:row>70</xdr:row>
      <xdr:rowOff>2527300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E5B3B182-4C88-4BC3-95F7-D5D79A758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297218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71</xdr:row>
      <xdr:rowOff>38100</xdr:rowOff>
    </xdr:from>
    <xdr:to>
      <xdr:col>2</xdr:col>
      <xdr:colOff>2215790</xdr:colOff>
      <xdr:row>71</xdr:row>
      <xdr:rowOff>2527300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33FB1F2E-CE43-4FAE-9C87-AE68B9C88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2418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72</xdr:row>
      <xdr:rowOff>38100</xdr:rowOff>
    </xdr:from>
    <xdr:to>
      <xdr:col>2</xdr:col>
      <xdr:colOff>2215790</xdr:colOff>
      <xdr:row>72</xdr:row>
      <xdr:rowOff>2527300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7A898610-6D06-4EC6-929D-2488524EA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5019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73</xdr:row>
      <xdr:rowOff>38100</xdr:rowOff>
    </xdr:from>
    <xdr:to>
      <xdr:col>2</xdr:col>
      <xdr:colOff>2215790</xdr:colOff>
      <xdr:row>73</xdr:row>
      <xdr:rowOff>2527300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87964564-D0D6-4CEE-B668-6D513D9C2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07619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74</xdr:row>
      <xdr:rowOff>38100</xdr:rowOff>
    </xdr:from>
    <xdr:to>
      <xdr:col>2</xdr:col>
      <xdr:colOff>2215790</xdr:colOff>
      <xdr:row>74</xdr:row>
      <xdr:rowOff>2527300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11FC85A0-64A4-4195-9A8B-4EEA6448C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02197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75</xdr:row>
      <xdr:rowOff>38100</xdr:rowOff>
    </xdr:from>
    <xdr:to>
      <xdr:col>2</xdr:col>
      <xdr:colOff>2215790</xdr:colOff>
      <xdr:row>75</xdr:row>
      <xdr:rowOff>2527300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5ABFF437-F0D2-49CC-8213-A05984936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58013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76</xdr:row>
      <xdr:rowOff>38100</xdr:rowOff>
    </xdr:from>
    <xdr:to>
      <xdr:col>2</xdr:col>
      <xdr:colOff>2215790</xdr:colOff>
      <xdr:row>76</xdr:row>
      <xdr:rowOff>2527300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3A8B62B-1E53-4A46-9E08-FC48CE245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18401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285449</xdr:colOff>
      <xdr:row>77</xdr:row>
      <xdr:rowOff>38100</xdr:rowOff>
    </xdr:from>
    <xdr:to>
      <xdr:col>2</xdr:col>
      <xdr:colOff>2279952</xdr:colOff>
      <xdr:row>77</xdr:row>
      <xdr:rowOff>2527300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E9B65FE9-5F50-48E9-92CB-C5B4CF67D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249" y="321002025"/>
          <a:ext cx="199450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78</xdr:row>
      <xdr:rowOff>38100</xdr:rowOff>
    </xdr:from>
    <xdr:to>
      <xdr:col>2</xdr:col>
      <xdr:colOff>2294881</xdr:colOff>
      <xdr:row>78</xdr:row>
      <xdr:rowOff>2527300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FD0C45F4-E15E-434F-8C4A-CB36316FD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2360235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79</xdr:row>
      <xdr:rowOff>38100</xdr:rowOff>
    </xdr:from>
    <xdr:to>
      <xdr:col>2</xdr:col>
      <xdr:colOff>2294881</xdr:colOff>
      <xdr:row>79</xdr:row>
      <xdr:rowOff>2527300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1F4C5E52-4D34-438E-93CD-B787534EA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262026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80</xdr:row>
      <xdr:rowOff>38100</xdr:rowOff>
    </xdr:from>
    <xdr:to>
      <xdr:col>2</xdr:col>
      <xdr:colOff>2215790</xdr:colOff>
      <xdr:row>80</xdr:row>
      <xdr:rowOff>2527300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82A366DB-1DD7-4C31-AB86-D39A4095A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291840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81</xdr:row>
      <xdr:rowOff>38100</xdr:rowOff>
    </xdr:from>
    <xdr:to>
      <xdr:col>2</xdr:col>
      <xdr:colOff>2215790</xdr:colOff>
      <xdr:row>81</xdr:row>
      <xdr:rowOff>2527300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84AB6421-C2DE-4845-98CF-C2E096010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17843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82</xdr:row>
      <xdr:rowOff>38100</xdr:rowOff>
    </xdr:from>
    <xdr:to>
      <xdr:col>2</xdr:col>
      <xdr:colOff>2215790</xdr:colOff>
      <xdr:row>82</xdr:row>
      <xdr:rowOff>2527300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A4005FF-6D72-4D3F-9F55-A3840811D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47656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83</xdr:row>
      <xdr:rowOff>38100</xdr:rowOff>
    </xdr:from>
    <xdr:to>
      <xdr:col>2</xdr:col>
      <xdr:colOff>2215790</xdr:colOff>
      <xdr:row>83</xdr:row>
      <xdr:rowOff>2527300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2C0070EE-3DD6-4EAF-A28F-F8ADF82DF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37365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84</xdr:row>
      <xdr:rowOff>38100</xdr:rowOff>
    </xdr:from>
    <xdr:to>
      <xdr:col>2</xdr:col>
      <xdr:colOff>2215790</xdr:colOff>
      <xdr:row>84</xdr:row>
      <xdr:rowOff>2527300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8536CB51-3AE1-4D83-9752-B91A17F5E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25666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85</xdr:row>
      <xdr:rowOff>38100</xdr:rowOff>
    </xdr:from>
    <xdr:to>
      <xdr:col>2</xdr:col>
      <xdr:colOff>2215790</xdr:colOff>
      <xdr:row>85</xdr:row>
      <xdr:rowOff>2527300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E3390F87-7C59-4427-9AA9-7FA35BCF6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47767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86</xdr:row>
      <xdr:rowOff>38100</xdr:rowOff>
    </xdr:from>
    <xdr:to>
      <xdr:col>2</xdr:col>
      <xdr:colOff>2215790</xdr:colOff>
      <xdr:row>86</xdr:row>
      <xdr:rowOff>2527300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CAD2057-0071-4283-A3BA-B8A914D9B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0367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87</xdr:row>
      <xdr:rowOff>38100</xdr:rowOff>
    </xdr:from>
    <xdr:to>
      <xdr:col>2</xdr:col>
      <xdr:colOff>2215790</xdr:colOff>
      <xdr:row>87</xdr:row>
      <xdr:rowOff>2527300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C791FA53-E6CA-4C65-AF99-BC96C03C3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2967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88</xdr:row>
      <xdr:rowOff>38100</xdr:rowOff>
    </xdr:from>
    <xdr:to>
      <xdr:col>2</xdr:col>
      <xdr:colOff>2215790</xdr:colOff>
      <xdr:row>88</xdr:row>
      <xdr:rowOff>2527300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669737E-BE23-45D8-8679-914D4BD91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55568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89</xdr:row>
      <xdr:rowOff>38100</xdr:rowOff>
    </xdr:from>
    <xdr:to>
      <xdr:col>2</xdr:col>
      <xdr:colOff>2215790</xdr:colOff>
      <xdr:row>89</xdr:row>
      <xdr:rowOff>2527300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C9067A6-9392-427E-A624-75CD0D4B4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0768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90</xdr:row>
      <xdr:rowOff>38100</xdr:rowOff>
    </xdr:from>
    <xdr:to>
      <xdr:col>2</xdr:col>
      <xdr:colOff>2215790</xdr:colOff>
      <xdr:row>90</xdr:row>
      <xdr:rowOff>2527300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E062B53D-3A03-4AB9-BF4A-B42FB2548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3369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91</xdr:row>
      <xdr:rowOff>38100</xdr:rowOff>
    </xdr:from>
    <xdr:to>
      <xdr:col>2</xdr:col>
      <xdr:colOff>2215790</xdr:colOff>
      <xdr:row>91</xdr:row>
      <xdr:rowOff>2527300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5C1FE94-98CA-46F5-83C2-B44FC823B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68569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92</xdr:row>
      <xdr:rowOff>38100</xdr:rowOff>
    </xdr:from>
    <xdr:to>
      <xdr:col>2</xdr:col>
      <xdr:colOff>2215790</xdr:colOff>
      <xdr:row>92</xdr:row>
      <xdr:rowOff>2527300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8DD06367-D1F6-48C5-B5A7-73AF17893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1170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93</xdr:row>
      <xdr:rowOff>38100</xdr:rowOff>
    </xdr:from>
    <xdr:to>
      <xdr:col>2</xdr:col>
      <xdr:colOff>2215790</xdr:colOff>
      <xdr:row>93</xdr:row>
      <xdr:rowOff>2527300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93E8597-D4B4-466C-B221-8E170ECD2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63708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94</xdr:row>
      <xdr:rowOff>38100</xdr:rowOff>
    </xdr:from>
    <xdr:to>
      <xdr:col>2</xdr:col>
      <xdr:colOff>2215790</xdr:colOff>
      <xdr:row>94</xdr:row>
      <xdr:rowOff>2527300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450337AB-B0D5-408B-83A3-405E8AD48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78971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95</xdr:row>
      <xdr:rowOff>38100</xdr:rowOff>
    </xdr:from>
    <xdr:to>
      <xdr:col>2</xdr:col>
      <xdr:colOff>2215790</xdr:colOff>
      <xdr:row>95</xdr:row>
      <xdr:rowOff>2527300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F28DB931-443F-4629-9440-AD0598375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81571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96</xdr:row>
      <xdr:rowOff>38100</xdr:rowOff>
    </xdr:from>
    <xdr:to>
      <xdr:col>2</xdr:col>
      <xdr:colOff>2294881</xdr:colOff>
      <xdr:row>96</xdr:row>
      <xdr:rowOff>2527300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79F1F38B-7B6D-4164-A239-16318A24F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38417182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97</xdr:row>
      <xdr:rowOff>38100</xdr:rowOff>
    </xdr:from>
    <xdr:to>
      <xdr:col>2</xdr:col>
      <xdr:colOff>2215790</xdr:colOff>
      <xdr:row>97</xdr:row>
      <xdr:rowOff>2527300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FD5125AB-3BC2-4052-BE5C-F7748337A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397554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98</xdr:row>
      <xdr:rowOff>38100</xdr:rowOff>
    </xdr:from>
    <xdr:to>
      <xdr:col>2</xdr:col>
      <xdr:colOff>2215790</xdr:colOff>
      <xdr:row>98</xdr:row>
      <xdr:rowOff>2527300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70790A5C-CF86-4EA9-AA4A-E6A5C4B589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01547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99</xdr:row>
      <xdr:rowOff>38100</xdr:rowOff>
    </xdr:from>
    <xdr:to>
      <xdr:col>2</xdr:col>
      <xdr:colOff>2215790</xdr:colOff>
      <xdr:row>99</xdr:row>
      <xdr:rowOff>2527300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B3F6F1B5-F2E2-4143-858B-7BDE90CDF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2755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100</xdr:row>
      <xdr:rowOff>38100</xdr:rowOff>
    </xdr:from>
    <xdr:to>
      <xdr:col>2</xdr:col>
      <xdr:colOff>2215790</xdr:colOff>
      <xdr:row>100</xdr:row>
      <xdr:rowOff>2527300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307530C-E7FB-4214-917F-7218095B3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05355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462126</xdr:colOff>
      <xdr:row>101</xdr:row>
      <xdr:rowOff>38100</xdr:rowOff>
    </xdr:from>
    <xdr:to>
      <xdr:col>2</xdr:col>
      <xdr:colOff>2103274</xdr:colOff>
      <xdr:row>101</xdr:row>
      <xdr:rowOff>2527300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DDE0D9B2-F19D-4F0B-888C-23DE1484B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926" y="418357050"/>
          <a:ext cx="1641148" cy="2489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102</xdr:row>
      <xdr:rowOff>38100</xdr:rowOff>
    </xdr:from>
    <xdr:to>
      <xdr:col>2</xdr:col>
      <xdr:colOff>2527300</xdr:colOff>
      <xdr:row>102</xdr:row>
      <xdr:rowOff>2527300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F53ECCD-B107-40C7-ABE2-37E416581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420957375"/>
          <a:ext cx="248920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103</xdr:row>
      <xdr:rowOff>38100</xdr:rowOff>
    </xdr:from>
    <xdr:to>
      <xdr:col>2</xdr:col>
      <xdr:colOff>2215790</xdr:colOff>
      <xdr:row>103</xdr:row>
      <xdr:rowOff>2527300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CA24FC26-EF2F-474C-8582-FCE840565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26348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104</xdr:row>
      <xdr:rowOff>38100</xdr:rowOff>
    </xdr:from>
    <xdr:to>
      <xdr:col>2</xdr:col>
      <xdr:colOff>2215790</xdr:colOff>
      <xdr:row>104</xdr:row>
      <xdr:rowOff>2527300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8785FD9-0D48-4B72-9C92-801725781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31549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105</xdr:row>
      <xdr:rowOff>38100</xdr:rowOff>
    </xdr:from>
    <xdr:to>
      <xdr:col>2</xdr:col>
      <xdr:colOff>2215790</xdr:colOff>
      <xdr:row>105</xdr:row>
      <xdr:rowOff>2527300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EB7D8035-9F04-48C9-A90B-40B39A777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39350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106</xdr:row>
      <xdr:rowOff>38100</xdr:rowOff>
    </xdr:from>
    <xdr:to>
      <xdr:col>2</xdr:col>
      <xdr:colOff>2215790</xdr:colOff>
      <xdr:row>106</xdr:row>
      <xdr:rowOff>2527300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84A71398-56EA-45E2-AF06-3CC46E049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41950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107</xdr:row>
      <xdr:rowOff>38100</xdr:rowOff>
    </xdr:from>
    <xdr:to>
      <xdr:col>2</xdr:col>
      <xdr:colOff>2294881</xdr:colOff>
      <xdr:row>107</xdr:row>
      <xdr:rowOff>2527300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30153C4F-4E39-44D2-BBEE-58F55ABF5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444550800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108</xdr:row>
      <xdr:rowOff>38100</xdr:rowOff>
    </xdr:from>
    <xdr:to>
      <xdr:col>2</xdr:col>
      <xdr:colOff>2215790</xdr:colOff>
      <xdr:row>108</xdr:row>
      <xdr:rowOff>2527300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A05052B7-53A5-4322-A9CF-E500AB38E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54952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109</xdr:row>
      <xdr:rowOff>38100</xdr:rowOff>
    </xdr:from>
    <xdr:to>
      <xdr:col>2</xdr:col>
      <xdr:colOff>2215790</xdr:colOff>
      <xdr:row>109</xdr:row>
      <xdr:rowOff>2527300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991DD5FB-5AFD-4B58-9B1D-103114625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57552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110</xdr:row>
      <xdr:rowOff>38100</xdr:rowOff>
    </xdr:from>
    <xdr:to>
      <xdr:col>2</xdr:col>
      <xdr:colOff>2215790</xdr:colOff>
      <xdr:row>110</xdr:row>
      <xdr:rowOff>2527300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454831A6-CA1C-4F6E-97CA-13C57F8B0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0152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111</xdr:row>
      <xdr:rowOff>38100</xdr:rowOff>
    </xdr:from>
    <xdr:to>
      <xdr:col>2</xdr:col>
      <xdr:colOff>2215790</xdr:colOff>
      <xdr:row>111</xdr:row>
      <xdr:rowOff>2527300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DCD55295-A222-4C27-8A5D-373986982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2753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112</xdr:row>
      <xdr:rowOff>38100</xdr:rowOff>
    </xdr:from>
    <xdr:to>
      <xdr:col>2</xdr:col>
      <xdr:colOff>2215790</xdr:colOff>
      <xdr:row>112</xdr:row>
      <xdr:rowOff>2527300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4084687D-5FEA-4C95-88B8-F681E6721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679537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113</xdr:row>
      <xdr:rowOff>38100</xdr:rowOff>
    </xdr:from>
    <xdr:to>
      <xdr:col>2</xdr:col>
      <xdr:colOff>2215790</xdr:colOff>
      <xdr:row>113</xdr:row>
      <xdr:rowOff>2527300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71AD2E3-787E-474A-9C5B-7A0F4D8CE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757547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114</xdr:row>
      <xdr:rowOff>38100</xdr:rowOff>
    </xdr:from>
    <xdr:to>
      <xdr:col>2</xdr:col>
      <xdr:colOff>2215790</xdr:colOff>
      <xdr:row>114</xdr:row>
      <xdr:rowOff>2527300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AC2DE7F2-A67E-4539-AA78-F1462D0AE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783550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115</xdr:row>
      <xdr:rowOff>38100</xdr:rowOff>
    </xdr:from>
    <xdr:to>
      <xdr:col>2</xdr:col>
      <xdr:colOff>2215790</xdr:colOff>
      <xdr:row>115</xdr:row>
      <xdr:rowOff>2527300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53CB31D2-233F-4265-8749-35100DB91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480955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116</xdr:row>
      <xdr:rowOff>38100</xdr:rowOff>
    </xdr:from>
    <xdr:to>
      <xdr:col>2</xdr:col>
      <xdr:colOff>2215790</xdr:colOff>
      <xdr:row>116</xdr:row>
      <xdr:rowOff>2527300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19E8B976-7BE1-4BED-8F95-DE8F2E940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45487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117</xdr:row>
      <xdr:rowOff>38100</xdr:rowOff>
    </xdr:from>
    <xdr:to>
      <xdr:col>2</xdr:col>
      <xdr:colOff>2215790</xdr:colOff>
      <xdr:row>117</xdr:row>
      <xdr:rowOff>2527300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CE721E3B-C83A-4E82-A158-9F2D9205F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7149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118</xdr:row>
      <xdr:rowOff>38100</xdr:rowOff>
    </xdr:from>
    <xdr:to>
      <xdr:col>2</xdr:col>
      <xdr:colOff>2215790</xdr:colOff>
      <xdr:row>118</xdr:row>
      <xdr:rowOff>2527300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F39F12FA-07FA-4FAD-8BBD-42EEF9024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09749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119</xdr:row>
      <xdr:rowOff>38100</xdr:rowOff>
    </xdr:from>
    <xdr:to>
      <xdr:col>2</xdr:col>
      <xdr:colOff>2215790</xdr:colOff>
      <xdr:row>119</xdr:row>
      <xdr:rowOff>2527300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A50CC423-A5D6-47A2-91DA-D6302E397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2349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120</xdr:row>
      <xdr:rowOff>38100</xdr:rowOff>
    </xdr:from>
    <xdr:to>
      <xdr:col>2</xdr:col>
      <xdr:colOff>2215790</xdr:colOff>
      <xdr:row>120</xdr:row>
      <xdr:rowOff>2527300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CF526A2E-AD0F-4AA1-8AE7-5E7F483D5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49500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121</xdr:row>
      <xdr:rowOff>38100</xdr:rowOff>
    </xdr:from>
    <xdr:to>
      <xdr:col>2</xdr:col>
      <xdr:colOff>2215790</xdr:colOff>
      <xdr:row>121</xdr:row>
      <xdr:rowOff>2527300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EB0425E4-3689-4FEA-A84A-F0FFDDE0BB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17550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122</xdr:row>
      <xdr:rowOff>38100</xdr:rowOff>
    </xdr:from>
    <xdr:to>
      <xdr:col>2</xdr:col>
      <xdr:colOff>2294881</xdr:colOff>
      <xdr:row>122</xdr:row>
      <xdr:rowOff>2527300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F41E82DA-9253-44C4-849D-0A615A042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5461539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123</xdr:row>
      <xdr:rowOff>38100</xdr:rowOff>
    </xdr:from>
    <xdr:to>
      <xdr:col>2</xdr:col>
      <xdr:colOff>2215790</xdr:colOff>
      <xdr:row>123</xdr:row>
      <xdr:rowOff>2527300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216ED4C2-EEBB-4105-B061-2EE334C94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1755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124</xdr:row>
      <xdr:rowOff>38100</xdr:rowOff>
    </xdr:from>
    <xdr:to>
      <xdr:col>2</xdr:col>
      <xdr:colOff>2215790</xdr:colOff>
      <xdr:row>124</xdr:row>
      <xdr:rowOff>2527300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1CA70419-F851-443F-B66B-B90561FA2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47372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125</xdr:row>
      <xdr:rowOff>38100</xdr:rowOff>
    </xdr:from>
    <xdr:to>
      <xdr:col>2</xdr:col>
      <xdr:colOff>2215790</xdr:colOff>
      <xdr:row>125</xdr:row>
      <xdr:rowOff>2527300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FE45CFFE-1D17-436A-941E-4EA295798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73375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126</xdr:row>
      <xdr:rowOff>38100</xdr:rowOff>
    </xdr:from>
    <xdr:to>
      <xdr:col>2</xdr:col>
      <xdr:colOff>2215790</xdr:colOff>
      <xdr:row>126</xdr:row>
      <xdr:rowOff>2527300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BEA38292-6F4D-49CB-808C-924A5B269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699379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127</xdr:row>
      <xdr:rowOff>38100</xdr:rowOff>
    </xdr:from>
    <xdr:to>
      <xdr:col>2</xdr:col>
      <xdr:colOff>2215790</xdr:colOff>
      <xdr:row>127</xdr:row>
      <xdr:rowOff>2527300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C688014C-71D8-4EDB-8F97-6EF206B5D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72538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128</xdr:row>
      <xdr:rowOff>38100</xdr:rowOff>
    </xdr:from>
    <xdr:to>
      <xdr:col>2</xdr:col>
      <xdr:colOff>2215790</xdr:colOff>
      <xdr:row>128</xdr:row>
      <xdr:rowOff>2527300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548ADAC6-1350-490B-BEF8-2AED06D0F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80339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129</xdr:row>
      <xdr:rowOff>38100</xdr:rowOff>
    </xdr:from>
    <xdr:to>
      <xdr:col>2</xdr:col>
      <xdr:colOff>2215790</xdr:colOff>
      <xdr:row>129</xdr:row>
      <xdr:rowOff>2527300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C6AB43BC-7FEA-4543-A34D-78FFDA508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881401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130</xdr:row>
      <xdr:rowOff>38100</xdr:rowOff>
    </xdr:from>
    <xdr:to>
      <xdr:col>2</xdr:col>
      <xdr:colOff>2215790</xdr:colOff>
      <xdr:row>130</xdr:row>
      <xdr:rowOff>2527300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C6CA6AC2-56D0-4B5C-9042-C30A69F01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5985414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131</xdr:row>
      <xdr:rowOff>38100</xdr:rowOff>
    </xdr:from>
    <xdr:to>
      <xdr:col>2</xdr:col>
      <xdr:colOff>2215790</xdr:colOff>
      <xdr:row>131</xdr:row>
      <xdr:rowOff>2527300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1E4252-D8D5-4099-8D57-A1CAC65EF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011418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132</xdr:row>
      <xdr:rowOff>38100</xdr:rowOff>
    </xdr:from>
    <xdr:to>
      <xdr:col>2</xdr:col>
      <xdr:colOff>2215790</xdr:colOff>
      <xdr:row>132</xdr:row>
      <xdr:rowOff>2527300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6B60CF33-F808-487E-98AD-F86BE509B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037421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664010</xdr:colOff>
      <xdr:row>133</xdr:row>
      <xdr:rowOff>38100</xdr:rowOff>
    </xdr:from>
    <xdr:to>
      <xdr:col>2</xdr:col>
      <xdr:colOff>1901390</xdr:colOff>
      <xdr:row>133</xdr:row>
      <xdr:rowOff>2527300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B9745935-3DB9-4B1B-9BDD-D376745B1E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1810" y="609133275"/>
          <a:ext cx="1237380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134</xdr:row>
      <xdr:rowOff>38100</xdr:rowOff>
    </xdr:from>
    <xdr:to>
      <xdr:col>2</xdr:col>
      <xdr:colOff>2215790</xdr:colOff>
      <xdr:row>134</xdr:row>
      <xdr:rowOff>2527300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4C17FD30-8E4B-4973-867B-268B882FA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11733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135</xdr:row>
      <xdr:rowOff>38100</xdr:rowOff>
    </xdr:from>
    <xdr:to>
      <xdr:col>2</xdr:col>
      <xdr:colOff>2215790</xdr:colOff>
      <xdr:row>135</xdr:row>
      <xdr:rowOff>2527300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1FC64AF-DC5E-465D-839A-A6FD554BB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143339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136</xdr:row>
      <xdr:rowOff>38100</xdr:rowOff>
    </xdr:from>
    <xdr:to>
      <xdr:col>2</xdr:col>
      <xdr:colOff>2215790</xdr:colOff>
      <xdr:row>136</xdr:row>
      <xdr:rowOff>2527300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A0DC9357-70D9-44B8-B7C4-6E40268D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273355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137</xdr:row>
      <xdr:rowOff>38100</xdr:rowOff>
    </xdr:from>
    <xdr:to>
      <xdr:col>2</xdr:col>
      <xdr:colOff>2215790</xdr:colOff>
      <xdr:row>137</xdr:row>
      <xdr:rowOff>2527300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B52FD0D1-931F-42A7-AE0F-3552F8158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29935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138</xdr:row>
      <xdr:rowOff>38100</xdr:rowOff>
    </xdr:from>
    <xdr:to>
      <xdr:col>2</xdr:col>
      <xdr:colOff>2215790</xdr:colOff>
      <xdr:row>138</xdr:row>
      <xdr:rowOff>2527300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523085E3-D481-437D-8C48-B1A8CD5D4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32536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139</xdr:row>
      <xdr:rowOff>38100</xdr:rowOff>
    </xdr:from>
    <xdr:to>
      <xdr:col>2</xdr:col>
      <xdr:colOff>2215790</xdr:colOff>
      <xdr:row>139</xdr:row>
      <xdr:rowOff>2527300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2D499F29-DD9A-4437-845B-20AFA067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351365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140</xdr:row>
      <xdr:rowOff>38100</xdr:rowOff>
    </xdr:from>
    <xdr:to>
      <xdr:col>2</xdr:col>
      <xdr:colOff>2215790</xdr:colOff>
      <xdr:row>140</xdr:row>
      <xdr:rowOff>2527300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75BB5372-4AB6-440E-A621-17F85097B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29375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141</xdr:row>
      <xdr:rowOff>38100</xdr:rowOff>
    </xdr:from>
    <xdr:to>
      <xdr:col>2</xdr:col>
      <xdr:colOff>2215790</xdr:colOff>
      <xdr:row>141</xdr:row>
      <xdr:rowOff>2527300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BDF42716-830A-47A0-A3B9-B6DED8728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55378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142</xdr:row>
      <xdr:rowOff>38100</xdr:rowOff>
    </xdr:from>
    <xdr:to>
      <xdr:col>2</xdr:col>
      <xdr:colOff>2215790</xdr:colOff>
      <xdr:row>142</xdr:row>
      <xdr:rowOff>2527300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8F17D35B-6746-4503-B2A7-794B0913E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481381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143</xdr:row>
      <xdr:rowOff>38100</xdr:rowOff>
    </xdr:from>
    <xdr:to>
      <xdr:col>2</xdr:col>
      <xdr:colOff>2215790</xdr:colOff>
      <xdr:row>143</xdr:row>
      <xdr:rowOff>2527300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2B2B9BE8-21EE-4A58-AF71-FE23DD224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559391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144</xdr:row>
      <xdr:rowOff>38100</xdr:rowOff>
    </xdr:from>
    <xdr:to>
      <xdr:col>2</xdr:col>
      <xdr:colOff>2215790</xdr:colOff>
      <xdr:row>144</xdr:row>
      <xdr:rowOff>2527300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B205269F-B1A9-43D6-8034-7682B0700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585394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145</xdr:row>
      <xdr:rowOff>38100</xdr:rowOff>
    </xdr:from>
    <xdr:to>
      <xdr:col>2</xdr:col>
      <xdr:colOff>2215790</xdr:colOff>
      <xdr:row>145</xdr:row>
      <xdr:rowOff>2527300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5006036C-BAD9-4307-85BF-6F528467A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37401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146</xdr:row>
      <xdr:rowOff>38100</xdr:rowOff>
    </xdr:from>
    <xdr:to>
      <xdr:col>2</xdr:col>
      <xdr:colOff>2215790</xdr:colOff>
      <xdr:row>146</xdr:row>
      <xdr:rowOff>2527300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54D9909F-52AE-4B7B-9CE7-66959050D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6340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147</xdr:row>
      <xdr:rowOff>38100</xdr:rowOff>
    </xdr:from>
    <xdr:to>
      <xdr:col>2</xdr:col>
      <xdr:colOff>2215790</xdr:colOff>
      <xdr:row>147</xdr:row>
      <xdr:rowOff>2527300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93B74A02-2055-40D3-94F9-FDA44D8E3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68940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148</xdr:row>
      <xdr:rowOff>38100</xdr:rowOff>
    </xdr:from>
    <xdr:to>
      <xdr:col>2</xdr:col>
      <xdr:colOff>2215790</xdr:colOff>
      <xdr:row>148</xdr:row>
      <xdr:rowOff>2527300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14D97A50-C676-480D-B7A3-821081F3B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74141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149</xdr:row>
      <xdr:rowOff>38100</xdr:rowOff>
    </xdr:from>
    <xdr:to>
      <xdr:col>2</xdr:col>
      <xdr:colOff>2215790</xdr:colOff>
      <xdr:row>149</xdr:row>
      <xdr:rowOff>2527300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A27E0474-28D9-4BFB-B501-9DB960C76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875240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150</xdr:row>
      <xdr:rowOff>38100</xdr:rowOff>
    </xdr:from>
    <xdr:to>
      <xdr:col>2</xdr:col>
      <xdr:colOff>2215790</xdr:colOff>
      <xdr:row>150</xdr:row>
      <xdr:rowOff>2527300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9E581E88-3030-4715-B3DA-C1E743372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6901243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151</xdr:row>
      <xdr:rowOff>38100</xdr:rowOff>
    </xdr:from>
    <xdr:to>
      <xdr:col>2</xdr:col>
      <xdr:colOff>2294881</xdr:colOff>
      <xdr:row>151</xdr:row>
      <xdr:rowOff>2527300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0864B4C7-082A-45B2-920C-806FC2668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6927246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152</xdr:row>
      <xdr:rowOff>38100</xdr:rowOff>
    </xdr:from>
    <xdr:to>
      <xdr:col>2</xdr:col>
      <xdr:colOff>2215790</xdr:colOff>
      <xdr:row>152</xdr:row>
      <xdr:rowOff>2527300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054BB25B-C334-4E48-87EC-890B7D2EF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031259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153</xdr:row>
      <xdr:rowOff>38100</xdr:rowOff>
    </xdr:from>
    <xdr:to>
      <xdr:col>2</xdr:col>
      <xdr:colOff>2215790</xdr:colOff>
      <xdr:row>153</xdr:row>
      <xdr:rowOff>2527300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E31A0C80-368B-4F22-B882-E22F5AC45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057263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347063</xdr:colOff>
      <xdr:row>154</xdr:row>
      <xdr:rowOff>38100</xdr:rowOff>
    </xdr:from>
    <xdr:to>
      <xdr:col>2</xdr:col>
      <xdr:colOff>2218337</xdr:colOff>
      <xdr:row>154</xdr:row>
      <xdr:rowOff>2527300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4C024CDB-0BAB-469B-A80B-43DBF3EB7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863" y="708326625"/>
          <a:ext cx="1871274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155</xdr:row>
      <xdr:rowOff>38100</xdr:rowOff>
    </xdr:from>
    <xdr:to>
      <xdr:col>2</xdr:col>
      <xdr:colOff>2215790</xdr:colOff>
      <xdr:row>155</xdr:row>
      <xdr:rowOff>2527300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BAE0D0D2-8F7F-4D90-88BB-A1EB0D299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16127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704134</xdr:colOff>
      <xdr:row>156</xdr:row>
      <xdr:rowOff>38100</xdr:rowOff>
    </xdr:from>
    <xdr:to>
      <xdr:col>2</xdr:col>
      <xdr:colOff>1861266</xdr:colOff>
      <xdr:row>156</xdr:row>
      <xdr:rowOff>2527300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7D586F2B-B5E0-4F29-B336-CD26AF001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934" y="721328250"/>
          <a:ext cx="1157132" cy="2489200"/>
        </a:xfrm>
        <a:prstGeom prst="rect">
          <a:avLst/>
        </a:prstGeom>
      </xdr:spPr>
    </xdr:pic>
    <xdr:clientData/>
  </xdr:twoCellAnchor>
  <xdr:twoCellAnchor>
    <xdr:from>
      <xdr:col>2</xdr:col>
      <xdr:colOff>270518</xdr:colOff>
      <xdr:row>157</xdr:row>
      <xdr:rowOff>38100</xdr:rowOff>
    </xdr:from>
    <xdr:to>
      <xdr:col>2</xdr:col>
      <xdr:colOff>2294881</xdr:colOff>
      <xdr:row>157</xdr:row>
      <xdr:rowOff>2527300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25688022-1FBF-4FC1-B35D-A007EDFF8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8" y="723928575"/>
          <a:ext cx="2024363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158</xdr:row>
      <xdr:rowOff>38100</xdr:rowOff>
    </xdr:from>
    <xdr:to>
      <xdr:col>2</xdr:col>
      <xdr:colOff>2215790</xdr:colOff>
      <xdr:row>158</xdr:row>
      <xdr:rowOff>2527300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B53A1F7D-17F2-4628-8556-E81260B8D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291292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159</xdr:row>
      <xdr:rowOff>38100</xdr:rowOff>
    </xdr:from>
    <xdr:to>
      <xdr:col>2</xdr:col>
      <xdr:colOff>2215790</xdr:colOff>
      <xdr:row>159</xdr:row>
      <xdr:rowOff>2527300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9D30F3AF-E5D8-472E-9DFE-BDFD8B385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343298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160</xdr:row>
      <xdr:rowOff>38100</xdr:rowOff>
    </xdr:from>
    <xdr:to>
      <xdr:col>2</xdr:col>
      <xdr:colOff>2215790</xdr:colOff>
      <xdr:row>160</xdr:row>
      <xdr:rowOff>2527300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72F4CAB4-BFC4-42B8-9F62-0583A9C61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369302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161</xdr:row>
      <xdr:rowOff>38100</xdr:rowOff>
    </xdr:from>
    <xdr:to>
      <xdr:col>2</xdr:col>
      <xdr:colOff>2215790</xdr:colOff>
      <xdr:row>161</xdr:row>
      <xdr:rowOff>2527300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18B6E34-15E3-4A85-9DFC-2260766B7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73334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162</xdr:row>
      <xdr:rowOff>38100</xdr:rowOff>
    </xdr:from>
    <xdr:to>
      <xdr:col>2</xdr:col>
      <xdr:colOff>2215790</xdr:colOff>
      <xdr:row>162</xdr:row>
      <xdr:rowOff>2527300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17A91E0-A48A-4851-AC0E-810926D13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7785354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163</xdr:row>
      <xdr:rowOff>38100</xdr:rowOff>
    </xdr:from>
    <xdr:to>
      <xdr:col>2</xdr:col>
      <xdr:colOff>2215790</xdr:colOff>
      <xdr:row>163</xdr:row>
      <xdr:rowOff>2527300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DD22D948-19A3-44AC-8484-21C9B7CF2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287927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164</xdr:row>
      <xdr:rowOff>38100</xdr:rowOff>
    </xdr:from>
    <xdr:to>
      <xdr:col>2</xdr:col>
      <xdr:colOff>2215790</xdr:colOff>
      <xdr:row>164</xdr:row>
      <xdr:rowOff>2527300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E7B58623-305E-4687-8F8D-7D75498A8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547960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166</xdr:row>
      <xdr:rowOff>38100</xdr:rowOff>
    </xdr:from>
    <xdr:to>
      <xdr:col>2</xdr:col>
      <xdr:colOff>2215790</xdr:colOff>
      <xdr:row>166</xdr:row>
      <xdr:rowOff>2527300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6B146623-6D6E-474B-ADD6-2C4D00080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68651425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167</xdr:row>
      <xdr:rowOff>38100</xdr:rowOff>
    </xdr:from>
    <xdr:to>
      <xdr:col>2</xdr:col>
      <xdr:colOff>2215790</xdr:colOff>
      <xdr:row>167</xdr:row>
      <xdr:rowOff>2527300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429789F8-06A4-492C-9702-46725DB94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71251750"/>
          <a:ext cx="1866181" cy="2489200"/>
        </a:xfrm>
        <a:prstGeom prst="rect">
          <a:avLst/>
        </a:prstGeom>
      </xdr:spPr>
    </xdr:pic>
    <xdr:clientData/>
  </xdr:twoCellAnchor>
  <xdr:twoCellAnchor>
    <xdr:from>
      <xdr:col>2</xdr:col>
      <xdr:colOff>349609</xdr:colOff>
      <xdr:row>168</xdr:row>
      <xdr:rowOff>38100</xdr:rowOff>
    </xdr:from>
    <xdr:to>
      <xdr:col>2</xdr:col>
      <xdr:colOff>2215790</xdr:colOff>
      <xdr:row>168</xdr:row>
      <xdr:rowOff>2527300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C54C877E-566F-414C-B8FF-DE76FC34E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409" y="873852075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4</xdr:row>
      <xdr:rowOff>38100</xdr:rowOff>
    </xdr:from>
    <xdr:to>
      <xdr:col>3</xdr:col>
      <xdr:colOff>2103274</xdr:colOff>
      <xdr:row>4</xdr:row>
      <xdr:rowOff>2527300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DA30BA20-BFCE-4E15-83EF-0DC648351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11334750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5</xdr:row>
      <xdr:rowOff>38100</xdr:rowOff>
    </xdr:from>
    <xdr:to>
      <xdr:col>3</xdr:col>
      <xdr:colOff>2294881</xdr:colOff>
      <xdr:row>5</xdr:row>
      <xdr:rowOff>2527300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1DC6EC4-4603-4381-9330-0EF999A2C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165354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428869</xdr:colOff>
      <xdr:row>6</xdr:row>
      <xdr:rowOff>38100</xdr:rowOff>
    </xdr:from>
    <xdr:to>
      <xdr:col>3</xdr:col>
      <xdr:colOff>2136530</xdr:colOff>
      <xdr:row>6</xdr:row>
      <xdr:rowOff>2527300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A1707CA6-52C0-46BB-88FE-1C266A243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994" y="19135725"/>
          <a:ext cx="1707661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7</xdr:row>
      <xdr:rowOff>38100</xdr:rowOff>
    </xdr:from>
    <xdr:to>
      <xdr:col>3</xdr:col>
      <xdr:colOff>2296580</xdr:colOff>
      <xdr:row>7</xdr:row>
      <xdr:rowOff>2527300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7ED58AFB-D9B4-4AE4-A135-CE4D95F94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17360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8</xdr:row>
      <xdr:rowOff>38100</xdr:rowOff>
    </xdr:from>
    <xdr:to>
      <xdr:col>3</xdr:col>
      <xdr:colOff>2294881</xdr:colOff>
      <xdr:row>8</xdr:row>
      <xdr:rowOff>2527300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1CEE32E9-EA7B-4682-AA9C-BB4766980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43363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9</xdr:row>
      <xdr:rowOff>38100</xdr:rowOff>
    </xdr:from>
    <xdr:to>
      <xdr:col>3</xdr:col>
      <xdr:colOff>2294881</xdr:colOff>
      <xdr:row>9</xdr:row>
      <xdr:rowOff>2527300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4879F867-12D5-4090-88CE-65E7A5E5A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69367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10</xdr:row>
      <xdr:rowOff>38100</xdr:rowOff>
    </xdr:from>
    <xdr:to>
      <xdr:col>3</xdr:col>
      <xdr:colOff>2296580</xdr:colOff>
      <xdr:row>10</xdr:row>
      <xdr:rowOff>2527300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D467F2F4-1C11-4C39-A9EE-03B9C57D9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953702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14</xdr:row>
      <xdr:rowOff>38100</xdr:rowOff>
    </xdr:from>
    <xdr:to>
      <xdr:col>3</xdr:col>
      <xdr:colOff>2294881</xdr:colOff>
      <xdr:row>14</xdr:row>
      <xdr:rowOff>2527300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5E1D177C-AEFA-476E-AC22-41B8834A6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403193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588653</xdr:colOff>
      <xdr:row>35</xdr:row>
      <xdr:rowOff>38100</xdr:rowOff>
    </xdr:from>
    <xdr:to>
      <xdr:col>3</xdr:col>
      <xdr:colOff>1976748</xdr:colOff>
      <xdr:row>35</xdr:row>
      <xdr:rowOff>2527300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CBDC7F7A-55AF-4536-AA23-C0F040512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6778" y="134321550"/>
          <a:ext cx="1388095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51</xdr:row>
      <xdr:rowOff>38100</xdr:rowOff>
    </xdr:from>
    <xdr:to>
      <xdr:col>3</xdr:col>
      <xdr:colOff>2294881</xdr:colOff>
      <xdr:row>51</xdr:row>
      <xdr:rowOff>2527300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4F5512F3-A38C-4C50-8AF7-EFAEBE1E4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400681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285448</xdr:colOff>
      <xdr:row>52</xdr:row>
      <xdr:rowOff>38100</xdr:rowOff>
    </xdr:from>
    <xdr:to>
      <xdr:col>3</xdr:col>
      <xdr:colOff>2279951</xdr:colOff>
      <xdr:row>52</xdr:row>
      <xdr:rowOff>2527300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73CE5F27-829C-49D0-A741-5DBF60428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573" y="242668425"/>
          <a:ext cx="199450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53</xdr:row>
      <xdr:rowOff>38100</xdr:rowOff>
    </xdr:from>
    <xdr:to>
      <xdr:col>3</xdr:col>
      <xdr:colOff>2296580</xdr:colOff>
      <xdr:row>53</xdr:row>
      <xdr:rowOff>2527300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ADBD9E4D-2F3B-45EE-8D63-8E149E0E9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452687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56</xdr:row>
      <xdr:rowOff>38100</xdr:rowOff>
    </xdr:from>
    <xdr:to>
      <xdr:col>3</xdr:col>
      <xdr:colOff>2296580</xdr:colOff>
      <xdr:row>56</xdr:row>
      <xdr:rowOff>2527300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CCDFF360-6B03-4E31-8C50-99A8C7EA6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5567957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269438</xdr:colOff>
      <xdr:row>57</xdr:row>
      <xdr:rowOff>38100</xdr:rowOff>
    </xdr:from>
    <xdr:to>
      <xdr:col>3</xdr:col>
      <xdr:colOff>2295961</xdr:colOff>
      <xdr:row>57</xdr:row>
      <xdr:rowOff>2527300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D9E806E6-EA5A-4BF8-B5DC-8C5FBA5CB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563" y="258279900"/>
          <a:ext cx="2026523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58</xdr:row>
      <xdr:rowOff>38100</xdr:rowOff>
    </xdr:from>
    <xdr:to>
      <xdr:col>3</xdr:col>
      <xdr:colOff>2103274</xdr:colOff>
      <xdr:row>58</xdr:row>
      <xdr:rowOff>2527300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0AAC1C5F-D59B-4235-A5C0-C4830E241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260880225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59</xdr:row>
      <xdr:rowOff>38100</xdr:rowOff>
    </xdr:from>
    <xdr:to>
      <xdr:col>3</xdr:col>
      <xdr:colOff>2527300</xdr:colOff>
      <xdr:row>59</xdr:row>
      <xdr:rowOff>2527300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CC2B2FB0-F185-480F-89C1-ED2719415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263480550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528183</xdr:colOff>
      <xdr:row>60</xdr:row>
      <xdr:rowOff>38100</xdr:rowOff>
    </xdr:from>
    <xdr:to>
      <xdr:col>3</xdr:col>
      <xdr:colOff>2037217</xdr:colOff>
      <xdr:row>60</xdr:row>
      <xdr:rowOff>2527300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1CA0AF5F-987E-48A8-A3B2-3B23426E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6308" y="266080875"/>
          <a:ext cx="1509034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62</xdr:row>
      <xdr:rowOff>38100</xdr:rowOff>
    </xdr:from>
    <xdr:to>
      <xdr:col>3</xdr:col>
      <xdr:colOff>2294881</xdr:colOff>
      <xdr:row>62</xdr:row>
      <xdr:rowOff>2527300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612D0A79-97DA-4F73-9B9F-405C30DFA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12815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63</xdr:row>
      <xdr:rowOff>38100</xdr:rowOff>
    </xdr:from>
    <xdr:to>
      <xdr:col>3</xdr:col>
      <xdr:colOff>2294881</xdr:colOff>
      <xdr:row>63</xdr:row>
      <xdr:rowOff>2527300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B0F8FFF-538B-4122-9991-5FD001518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388185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64</xdr:row>
      <xdr:rowOff>38100</xdr:rowOff>
    </xdr:from>
    <xdr:to>
      <xdr:col>3</xdr:col>
      <xdr:colOff>2294881</xdr:colOff>
      <xdr:row>64</xdr:row>
      <xdr:rowOff>2527300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63520FDD-6C98-491B-98CE-D91C95193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764821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65</xdr:row>
      <xdr:rowOff>38100</xdr:rowOff>
    </xdr:from>
    <xdr:to>
      <xdr:col>3</xdr:col>
      <xdr:colOff>2527300</xdr:colOff>
      <xdr:row>65</xdr:row>
      <xdr:rowOff>2527300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27B36580-EFF2-49FE-A59E-A7E0AA5B7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279082500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66</xdr:row>
      <xdr:rowOff>38100</xdr:rowOff>
    </xdr:from>
    <xdr:to>
      <xdr:col>3</xdr:col>
      <xdr:colOff>2294881</xdr:colOff>
      <xdr:row>66</xdr:row>
      <xdr:rowOff>2527300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FC792063-7BCC-4F67-BCD5-7B4740327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2816828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67</xdr:row>
      <xdr:rowOff>38100</xdr:rowOff>
    </xdr:from>
    <xdr:to>
      <xdr:col>3</xdr:col>
      <xdr:colOff>2296580</xdr:colOff>
      <xdr:row>67</xdr:row>
      <xdr:rowOff>2527300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AA98ACC2-89DB-4B7F-ACAC-6DD2EBB8B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84283150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268820</xdr:colOff>
      <xdr:row>68</xdr:row>
      <xdr:rowOff>38100</xdr:rowOff>
    </xdr:from>
    <xdr:to>
      <xdr:col>3</xdr:col>
      <xdr:colOff>2296580</xdr:colOff>
      <xdr:row>68</xdr:row>
      <xdr:rowOff>2527300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F70DDD0-BA45-42D7-95B3-D90DBAB2B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6945" y="286883475"/>
          <a:ext cx="2027760" cy="2489200"/>
        </a:xfrm>
        <a:prstGeom prst="rect">
          <a:avLst/>
        </a:prstGeom>
      </xdr:spPr>
    </xdr:pic>
    <xdr:clientData/>
  </xdr:twoCellAnchor>
  <xdr:twoCellAnchor>
    <xdr:from>
      <xdr:col>3</xdr:col>
      <xdr:colOff>269875</xdr:colOff>
      <xdr:row>69</xdr:row>
      <xdr:rowOff>38100</xdr:rowOff>
    </xdr:from>
    <xdr:to>
      <xdr:col>3</xdr:col>
      <xdr:colOff>2295525</xdr:colOff>
      <xdr:row>69</xdr:row>
      <xdr:rowOff>2527300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66277FDC-7937-4856-9959-C2E1212AA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0" y="292084125"/>
          <a:ext cx="2025650" cy="2489200"/>
        </a:xfrm>
        <a:prstGeom prst="rect">
          <a:avLst/>
        </a:prstGeom>
      </xdr:spPr>
    </xdr:pic>
    <xdr:clientData/>
  </xdr:twoCellAnchor>
  <xdr:twoCellAnchor>
    <xdr:from>
      <xdr:col>3</xdr:col>
      <xdr:colOff>349609</xdr:colOff>
      <xdr:row>73</xdr:row>
      <xdr:rowOff>38100</xdr:rowOff>
    </xdr:from>
    <xdr:to>
      <xdr:col>3</xdr:col>
      <xdr:colOff>2215790</xdr:colOff>
      <xdr:row>73</xdr:row>
      <xdr:rowOff>2527300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5E611BB5-8386-451E-9B8A-8EA4EAC3E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734" y="310286400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285448</xdr:colOff>
      <xdr:row>77</xdr:row>
      <xdr:rowOff>38100</xdr:rowOff>
    </xdr:from>
    <xdr:to>
      <xdr:col>3</xdr:col>
      <xdr:colOff>2279951</xdr:colOff>
      <xdr:row>77</xdr:row>
      <xdr:rowOff>2527300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74BF9B25-FBAB-4976-A8EB-774B1D450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573" y="323669025"/>
          <a:ext cx="199450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78</xdr:row>
      <xdr:rowOff>38100</xdr:rowOff>
    </xdr:from>
    <xdr:to>
      <xdr:col>3</xdr:col>
      <xdr:colOff>2294881</xdr:colOff>
      <xdr:row>78</xdr:row>
      <xdr:rowOff>2527300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BBA7E1C4-48C8-4927-B19C-EC0197ED6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2626935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79</xdr:row>
      <xdr:rowOff>38100</xdr:rowOff>
    </xdr:from>
    <xdr:to>
      <xdr:col>3</xdr:col>
      <xdr:colOff>2294881</xdr:colOff>
      <xdr:row>79</xdr:row>
      <xdr:rowOff>2527300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E82E1113-5F4A-4F6F-A4E5-E051CE2FE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288696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96</xdr:row>
      <xdr:rowOff>38100</xdr:rowOff>
    </xdr:from>
    <xdr:to>
      <xdr:col>3</xdr:col>
      <xdr:colOff>2294881</xdr:colOff>
      <xdr:row>96</xdr:row>
      <xdr:rowOff>2527300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7B48B732-15F9-408B-BD57-53223D16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38683882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101</xdr:row>
      <xdr:rowOff>38100</xdr:rowOff>
    </xdr:from>
    <xdr:to>
      <xdr:col>3</xdr:col>
      <xdr:colOff>2103274</xdr:colOff>
      <xdr:row>101</xdr:row>
      <xdr:rowOff>2527300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DF4F7FE9-E742-45E7-81AB-6AC81DD9E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421024050"/>
          <a:ext cx="1641148" cy="2489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102</xdr:row>
      <xdr:rowOff>38100</xdr:rowOff>
    </xdr:from>
    <xdr:to>
      <xdr:col>3</xdr:col>
      <xdr:colOff>2527300</xdr:colOff>
      <xdr:row>102</xdr:row>
      <xdr:rowOff>2527300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ED07F9A-EBA7-4F23-9993-2A3E84645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423624375"/>
          <a:ext cx="2489200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107</xdr:row>
      <xdr:rowOff>38100</xdr:rowOff>
    </xdr:from>
    <xdr:to>
      <xdr:col>3</xdr:col>
      <xdr:colOff>2294881</xdr:colOff>
      <xdr:row>107</xdr:row>
      <xdr:rowOff>2527300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9AFD2B40-6AD9-451E-9032-043EF2E7B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447217800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270518</xdr:colOff>
      <xdr:row>122</xdr:row>
      <xdr:rowOff>38100</xdr:rowOff>
    </xdr:from>
    <xdr:to>
      <xdr:col>3</xdr:col>
      <xdr:colOff>2294881</xdr:colOff>
      <xdr:row>122</xdr:row>
      <xdr:rowOff>2527300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5AD27EA1-5851-4823-B0F4-EF610786F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643" y="548820975"/>
          <a:ext cx="2024363" cy="2489200"/>
        </a:xfrm>
        <a:prstGeom prst="rect">
          <a:avLst/>
        </a:prstGeom>
      </xdr:spPr>
    </xdr:pic>
    <xdr:clientData/>
  </xdr:twoCellAnchor>
  <xdr:twoCellAnchor>
    <xdr:from>
      <xdr:col>3</xdr:col>
      <xdr:colOff>349609</xdr:colOff>
      <xdr:row>131</xdr:row>
      <xdr:rowOff>38100</xdr:rowOff>
    </xdr:from>
    <xdr:to>
      <xdr:col>3</xdr:col>
      <xdr:colOff>2215790</xdr:colOff>
      <xdr:row>131</xdr:row>
      <xdr:rowOff>2527300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0F8AA950-FF3C-4CCF-AEE9-38D1D8AE5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734" y="603808800"/>
          <a:ext cx="1866181" cy="2489200"/>
        </a:xfrm>
        <a:prstGeom prst="rect">
          <a:avLst/>
        </a:prstGeom>
      </xdr:spPr>
    </xdr:pic>
    <xdr:clientData/>
  </xdr:twoCellAnchor>
  <xdr:twoCellAnchor>
    <xdr:from>
      <xdr:col>3</xdr:col>
      <xdr:colOff>269314</xdr:colOff>
      <xdr:row>151</xdr:row>
      <xdr:rowOff>38100</xdr:rowOff>
    </xdr:from>
    <xdr:to>
      <xdr:col>3</xdr:col>
      <xdr:colOff>2296087</xdr:colOff>
      <xdr:row>151</xdr:row>
      <xdr:rowOff>2527300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0E7F7C1E-CB21-4FC6-8C29-504FA35E0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439" y="695391675"/>
          <a:ext cx="2026773" cy="2489200"/>
        </a:xfrm>
        <a:prstGeom prst="rect">
          <a:avLst/>
        </a:prstGeom>
      </xdr:spPr>
    </xdr:pic>
    <xdr:clientData/>
  </xdr:twoCellAnchor>
  <xdr:twoCellAnchor>
    <xdr:from>
      <xdr:col>3</xdr:col>
      <xdr:colOff>571868</xdr:colOff>
      <xdr:row>154</xdr:row>
      <xdr:rowOff>38100</xdr:rowOff>
    </xdr:from>
    <xdr:to>
      <xdr:col>3</xdr:col>
      <xdr:colOff>1993532</xdr:colOff>
      <xdr:row>154</xdr:row>
      <xdr:rowOff>2527300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79DA301E-E7C8-4D5B-88F8-EE0CF0F82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993" y="710993625"/>
          <a:ext cx="1421664" cy="2489200"/>
        </a:xfrm>
        <a:prstGeom prst="rect">
          <a:avLst/>
        </a:prstGeom>
      </xdr:spPr>
    </xdr:pic>
    <xdr:clientData/>
  </xdr:twoCellAnchor>
  <xdr:twoCellAnchor>
    <xdr:from>
      <xdr:col>3</xdr:col>
      <xdr:colOff>462126</xdr:colOff>
      <xdr:row>157</xdr:row>
      <xdr:rowOff>38100</xdr:rowOff>
    </xdr:from>
    <xdr:to>
      <xdr:col>3</xdr:col>
      <xdr:colOff>2103274</xdr:colOff>
      <xdr:row>157</xdr:row>
      <xdr:rowOff>2527300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DBF8DD36-626D-4224-999B-08C31439D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0251" y="726595575"/>
          <a:ext cx="1641148" cy="24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E169"/>
  <sheetViews>
    <sheetView showGridLines="0" tabSelected="1" zoomScale="80" zoomScaleNormal="80" workbookViewId="0">
      <pane ySplit="4" topLeftCell="A5" activePane="bottomLeft" state="frozen"/>
      <selection pane="bottomLeft" activeCell="P1" sqref="P1:P1048576"/>
    </sheetView>
  </sheetViews>
  <sheetFormatPr defaultColWidth="9.109375" defaultRowHeight="14.4" x14ac:dyDescent="0.3"/>
  <cols>
    <col min="1" max="1" width="9.33203125" style="1" bestFit="1" customWidth="1"/>
    <col min="2" max="2" width="12.44140625" style="1" customWidth="1"/>
    <col min="3" max="4" width="39" style="1" customWidth="1"/>
    <col min="5" max="5" width="17.88671875" style="1" customWidth="1"/>
    <col min="6" max="6" width="7.33203125" style="1" bestFit="1" customWidth="1"/>
    <col min="7" max="7" width="23.109375" style="5" customWidth="1"/>
    <col min="8" max="8" width="21.44140625" style="1" bestFit="1" customWidth="1"/>
    <col min="9" max="9" width="16.33203125" style="1" bestFit="1" customWidth="1"/>
    <col min="10" max="10" width="34.33203125" style="5" bestFit="1" customWidth="1"/>
    <col min="11" max="11" width="30.6640625" style="5" hidden="1" customWidth="1"/>
    <col min="12" max="12" width="15.6640625" style="1" hidden="1" customWidth="1"/>
    <col min="13" max="13" width="8.88671875" style="1" hidden="1" customWidth="1"/>
    <col min="14" max="14" width="9.44140625" style="1" hidden="1" customWidth="1"/>
    <col min="15" max="15" width="12.88671875" style="1" hidden="1" customWidth="1"/>
    <col min="16" max="16" width="9.44140625" style="7" customWidth="1"/>
    <col min="17" max="17" width="12.88671875" style="1" customWidth="1"/>
    <col min="18" max="57" width="5" style="1" customWidth="1"/>
    <col min="58" max="16384" width="9.109375" style="1"/>
  </cols>
  <sheetData>
    <row r="1" spans="1:57" ht="40.5" customHeight="1" x14ac:dyDescent="0.3">
      <c r="C1"/>
    </row>
    <row r="2" spans="1:57" x14ac:dyDescent="0.3">
      <c r="Q2" s="2"/>
    </row>
    <row r="3" spans="1:57" x14ac:dyDescent="0.3">
      <c r="Q3" s="2">
        <f>SUBTOTAL(9,Q5:Q169)</f>
        <v>8499</v>
      </c>
    </row>
    <row r="4" spans="1:57" x14ac:dyDescent="0.3">
      <c r="A4" s="9" t="s">
        <v>0</v>
      </c>
      <c r="B4" s="9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10" t="s">
        <v>6</v>
      </c>
      <c r="H4" s="9" t="s">
        <v>7</v>
      </c>
      <c r="I4" s="9" t="s">
        <v>758</v>
      </c>
      <c r="J4" s="10" t="s">
        <v>8</v>
      </c>
      <c r="K4" s="10" t="s">
        <v>759</v>
      </c>
      <c r="L4" s="9" t="s">
        <v>9</v>
      </c>
      <c r="M4" s="9" t="s">
        <v>10</v>
      </c>
      <c r="N4" s="9" t="s">
        <v>11</v>
      </c>
      <c r="O4" s="9" t="s">
        <v>12</v>
      </c>
      <c r="P4" s="11" t="s">
        <v>13</v>
      </c>
      <c r="Q4" s="9" t="s">
        <v>14</v>
      </c>
      <c r="R4" s="9" t="s">
        <v>757</v>
      </c>
      <c r="S4" s="9" t="s">
        <v>15</v>
      </c>
      <c r="T4" s="9" t="s">
        <v>16</v>
      </c>
      <c r="U4" s="9" t="s">
        <v>17</v>
      </c>
      <c r="V4" s="9" t="s">
        <v>18</v>
      </c>
      <c r="W4" s="9" t="s">
        <v>19</v>
      </c>
      <c r="X4" s="9" t="s">
        <v>20</v>
      </c>
      <c r="Y4" s="9" t="s">
        <v>21</v>
      </c>
      <c r="Z4" s="12">
        <v>25</v>
      </c>
      <c r="AA4" s="12">
        <v>26</v>
      </c>
      <c r="AB4" s="12">
        <v>27</v>
      </c>
      <c r="AC4" s="12">
        <v>28</v>
      </c>
      <c r="AD4" s="12">
        <v>29</v>
      </c>
      <c r="AE4" s="12">
        <v>30</v>
      </c>
      <c r="AF4" s="12">
        <v>31</v>
      </c>
      <c r="AG4" s="12">
        <v>32</v>
      </c>
      <c r="AH4" s="12">
        <v>33</v>
      </c>
      <c r="AI4" s="12">
        <v>36</v>
      </c>
      <c r="AJ4" s="12">
        <v>37</v>
      </c>
      <c r="AK4" s="12">
        <v>38</v>
      </c>
      <c r="AL4" s="12">
        <v>39</v>
      </c>
      <c r="AM4" s="12">
        <v>40</v>
      </c>
      <c r="AN4" s="12">
        <v>41</v>
      </c>
      <c r="AO4" s="12">
        <v>42</v>
      </c>
      <c r="AP4" s="12">
        <v>44</v>
      </c>
      <c r="AQ4" s="12">
        <v>46</v>
      </c>
      <c r="AR4" s="12">
        <v>48</v>
      </c>
      <c r="AS4" s="12">
        <v>50</v>
      </c>
      <c r="AT4" s="9" t="s">
        <v>22</v>
      </c>
      <c r="AU4" s="9" t="s">
        <v>23</v>
      </c>
      <c r="AV4" s="9" t="s">
        <v>24</v>
      </c>
      <c r="AW4" s="9" t="s">
        <v>25</v>
      </c>
      <c r="AX4" s="9" t="s">
        <v>26</v>
      </c>
      <c r="AY4" s="9" t="s">
        <v>27</v>
      </c>
      <c r="AZ4" s="9" t="s">
        <v>28</v>
      </c>
      <c r="BA4" s="9" t="s">
        <v>29</v>
      </c>
      <c r="BB4" s="9" t="s">
        <v>30</v>
      </c>
      <c r="BC4" s="9" t="s">
        <v>31</v>
      </c>
      <c r="BD4" s="9" t="s">
        <v>32</v>
      </c>
      <c r="BE4" s="9" t="s">
        <v>33</v>
      </c>
    </row>
    <row r="5" spans="1:57" ht="205.35" customHeight="1" x14ac:dyDescent="0.3">
      <c r="A5" s="4" t="s">
        <v>709</v>
      </c>
      <c r="B5" s="4" t="s">
        <v>53</v>
      </c>
      <c r="C5" s="4"/>
      <c r="D5" s="4"/>
      <c r="E5" s="4" t="s">
        <v>54</v>
      </c>
      <c r="F5" s="4" t="s">
        <v>55</v>
      </c>
      <c r="G5" s="6" t="s">
        <v>56</v>
      </c>
      <c r="H5" s="4"/>
      <c r="I5" s="4" t="s">
        <v>43</v>
      </c>
      <c r="J5" s="6" t="s">
        <v>57</v>
      </c>
      <c r="K5" s="6" t="s">
        <v>58</v>
      </c>
      <c r="L5" s="4" t="s">
        <v>44</v>
      </c>
      <c r="M5" s="4" t="s">
        <v>34</v>
      </c>
      <c r="N5" s="4" t="s">
        <v>35</v>
      </c>
      <c r="O5" s="4" t="s">
        <v>52</v>
      </c>
      <c r="P5" s="8">
        <v>435</v>
      </c>
      <c r="Q5" s="3">
        <f t="shared" ref="Q5:Q68" si="0">SUM(R5:BE5)</f>
        <v>30</v>
      </c>
      <c r="R5" s="4"/>
      <c r="S5" s="4"/>
      <c r="T5" s="4">
        <v>5</v>
      </c>
      <c r="U5" s="4">
        <v>9</v>
      </c>
      <c r="V5" s="4">
        <v>9</v>
      </c>
      <c r="W5" s="4">
        <v>5</v>
      </c>
      <c r="X5" s="4">
        <v>2</v>
      </c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</row>
    <row r="6" spans="1:57" ht="205.35" customHeight="1" x14ac:dyDescent="0.3">
      <c r="A6" s="4" t="s">
        <v>709</v>
      </c>
      <c r="B6" s="4" t="s">
        <v>62</v>
      </c>
      <c r="C6" s="4"/>
      <c r="D6" s="4"/>
      <c r="E6" s="4" t="s">
        <v>63</v>
      </c>
      <c r="F6" s="4" t="s">
        <v>64</v>
      </c>
      <c r="G6" s="6" t="s">
        <v>65</v>
      </c>
      <c r="H6" s="4"/>
      <c r="I6" s="4" t="s">
        <v>59</v>
      </c>
      <c r="J6" s="6" t="s">
        <v>60</v>
      </c>
      <c r="K6" s="6" t="s">
        <v>49</v>
      </c>
      <c r="L6" s="4" t="s">
        <v>44</v>
      </c>
      <c r="M6" s="4" t="s">
        <v>34</v>
      </c>
      <c r="N6" s="4" t="s">
        <v>35</v>
      </c>
      <c r="O6" s="4" t="s">
        <v>45</v>
      </c>
      <c r="P6" s="8">
        <v>260</v>
      </c>
      <c r="Q6" s="3">
        <f>SUM(R6:BE6)</f>
        <v>27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>
        <v>16</v>
      </c>
      <c r="AP6" s="4">
        <v>5</v>
      </c>
      <c r="AQ6" s="4">
        <v>3</v>
      </c>
      <c r="AR6" s="4">
        <v>3</v>
      </c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</row>
    <row r="7" spans="1:57" ht="205.35" customHeight="1" x14ac:dyDescent="0.3">
      <c r="A7" s="4" t="s">
        <v>709</v>
      </c>
      <c r="B7" s="4" t="s">
        <v>66</v>
      </c>
      <c r="C7" s="4"/>
      <c r="D7" s="4"/>
      <c r="E7" s="4" t="s">
        <v>67</v>
      </c>
      <c r="F7" s="4" t="s">
        <v>64</v>
      </c>
      <c r="G7" s="6" t="s">
        <v>65</v>
      </c>
      <c r="H7" s="4"/>
      <c r="I7" s="4" t="s">
        <v>59</v>
      </c>
      <c r="J7" s="6" t="s">
        <v>60</v>
      </c>
      <c r="K7" s="6" t="s">
        <v>68</v>
      </c>
      <c r="L7" s="4" t="s">
        <v>44</v>
      </c>
      <c r="M7" s="4" t="s">
        <v>34</v>
      </c>
      <c r="N7" s="4" t="s">
        <v>35</v>
      </c>
      <c r="O7" s="4" t="s">
        <v>45</v>
      </c>
      <c r="P7" s="8">
        <v>400</v>
      </c>
      <c r="Q7" s="3">
        <f t="shared" si="0"/>
        <v>30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>
        <v>5</v>
      </c>
      <c r="AN7" s="4"/>
      <c r="AO7" s="4">
        <v>16</v>
      </c>
      <c r="AP7" s="4">
        <v>7</v>
      </c>
      <c r="AQ7" s="4">
        <v>2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</row>
    <row r="8" spans="1:57" ht="205.35" customHeight="1" x14ac:dyDescent="0.3">
      <c r="A8" s="4" t="s">
        <v>709</v>
      </c>
      <c r="B8" s="4" t="s">
        <v>69</v>
      </c>
      <c r="C8" s="4"/>
      <c r="D8" s="4"/>
      <c r="E8" s="4" t="s">
        <v>70</v>
      </c>
      <c r="F8" s="4" t="s">
        <v>71</v>
      </c>
      <c r="G8" s="6" t="s">
        <v>72</v>
      </c>
      <c r="H8" s="4"/>
      <c r="I8" s="4" t="s">
        <v>59</v>
      </c>
      <c r="J8" s="6" t="s">
        <v>60</v>
      </c>
      <c r="K8" s="6" t="s">
        <v>49</v>
      </c>
      <c r="L8" s="4" t="s">
        <v>44</v>
      </c>
      <c r="M8" s="4" t="s">
        <v>34</v>
      </c>
      <c r="N8" s="4" t="s">
        <v>35</v>
      </c>
      <c r="O8" s="4" t="s">
        <v>45</v>
      </c>
      <c r="P8" s="8">
        <v>290</v>
      </c>
      <c r="Q8" s="3">
        <f t="shared" si="0"/>
        <v>30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>
        <v>3</v>
      </c>
      <c r="AN8" s="4"/>
      <c r="AO8" s="4">
        <v>11</v>
      </c>
      <c r="AP8" s="4">
        <v>8</v>
      </c>
      <c r="AQ8" s="4">
        <v>6</v>
      </c>
      <c r="AR8" s="4">
        <v>2</v>
      </c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</row>
    <row r="9" spans="1:57" ht="205.35" customHeight="1" x14ac:dyDescent="0.3">
      <c r="A9" s="4" t="s">
        <v>709</v>
      </c>
      <c r="B9" s="4" t="s">
        <v>73</v>
      </c>
      <c r="C9" s="4"/>
      <c r="D9" s="4"/>
      <c r="E9" s="4" t="s">
        <v>74</v>
      </c>
      <c r="F9" s="4" t="s">
        <v>75</v>
      </c>
      <c r="G9" s="6" t="s">
        <v>76</v>
      </c>
      <c r="H9" s="4"/>
      <c r="I9" s="4" t="s">
        <v>59</v>
      </c>
      <c r="J9" s="6" t="s">
        <v>60</v>
      </c>
      <c r="K9" s="6" t="s">
        <v>61</v>
      </c>
      <c r="L9" s="4" t="s">
        <v>44</v>
      </c>
      <c r="M9" s="4" t="s">
        <v>34</v>
      </c>
      <c r="N9" s="4" t="s">
        <v>35</v>
      </c>
      <c r="O9" s="4" t="s">
        <v>45</v>
      </c>
      <c r="P9" s="8">
        <v>330</v>
      </c>
      <c r="Q9" s="3">
        <f t="shared" si="0"/>
        <v>30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>
        <v>1</v>
      </c>
      <c r="AL9" s="4"/>
      <c r="AM9" s="4">
        <v>5</v>
      </c>
      <c r="AN9" s="4"/>
      <c r="AO9" s="4">
        <v>10</v>
      </c>
      <c r="AP9" s="4">
        <v>10</v>
      </c>
      <c r="AQ9" s="4">
        <v>2</v>
      </c>
      <c r="AR9" s="4">
        <v>2</v>
      </c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</row>
    <row r="10" spans="1:57" ht="205.35" customHeight="1" x14ac:dyDescent="0.3">
      <c r="A10" s="4" t="s">
        <v>709</v>
      </c>
      <c r="B10" s="4" t="s">
        <v>77</v>
      </c>
      <c r="C10" s="4"/>
      <c r="D10" s="4"/>
      <c r="E10" s="4" t="s">
        <v>78</v>
      </c>
      <c r="F10" s="4" t="s">
        <v>79</v>
      </c>
      <c r="G10" s="6" t="s">
        <v>80</v>
      </c>
      <c r="H10" s="4"/>
      <c r="I10" s="4" t="s">
        <v>59</v>
      </c>
      <c r="J10" s="6" t="s">
        <v>60</v>
      </c>
      <c r="K10" s="6" t="s">
        <v>81</v>
      </c>
      <c r="L10" s="4" t="s">
        <v>44</v>
      </c>
      <c r="M10" s="4" t="s">
        <v>34</v>
      </c>
      <c r="N10" s="4" t="s">
        <v>35</v>
      </c>
      <c r="O10" s="4" t="s">
        <v>45</v>
      </c>
      <c r="P10" s="8">
        <v>350</v>
      </c>
      <c r="Q10" s="3">
        <f t="shared" si="0"/>
        <v>19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>
        <v>3</v>
      </c>
      <c r="AL10" s="4"/>
      <c r="AM10" s="4">
        <v>6</v>
      </c>
      <c r="AN10" s="4"/>
      <c r="AO10" s="4">
        <v>6</v>
      </c>
      <c r="AP10" s="4">
        <v>3</v>
      </c>
      <c r="AQ10" s="4">
        <v>1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</row>
    <row r="11" spans="1:57" ht="205.35" customHeight="1" x14ac:dyDescent="0.3">
      <c r="A11" s="4" t="s">
        <v>709</v>
      </c>
      <c r="B11" s="4" t="s">
        <v>82</v>
      </c>
      <c r="C11" s="4"/>
      <c r="D11" s="4"/>
      <c r="E11" s="4" t="s">
        <v>83</v>
      </c>
      <c r="F11" s="4" t="s">
        <v>79</v>
      </c>
      <c r="G11" s="6" t="s">
        <v>80</v>
      </c>
      <c r="H11" s="4"/>
      <c r="I11" s="4" t="s">
        <v>59</v>
      </c>
      <c r="J11" s="6" t="s">
        <v>60</v>
      </c>
      <c r="K11" s="6" t="s">
        <v>81</v>
      </c>
      <c r="L11" s="4" t="s">
        <v>44</v>
      </c>
      <c r="M11" s="4" t="s">
        <v>34</v>
      </c>
      <c r="N11" s="4" t="s">
        <v>35</v>
      </c>
      <c r="O11" s="4" t="s">
        <v>45</v>
      </c>
      <c r="P11" s="8">
        <v>350</v>
      </c>
      <c r="Q11" s="3">
        <f t="shared" si="0"/>
        <v>23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>
        <v>1</v>
      </c>
      <c r="AL11" s="4"/>
      <c r="AM11" s="4"/>
      <c r="AN11" s="4"/>
      <c r="AO11" s="4">
        <v>4</v>
      </c>
      <c r="AP11" s="4">
        <v>5</v>
      </c>
      <c r="AQ11" s="4">
        <v>6</v>
      </c>
      <c r="AR11" s="4">
        <v>6</v>
      </c>
      <c r="AS11" s="4">
        <v>1</v>
      </c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</row>
    <row r="12" spans="1:57" ht="204.9" customHeight="1" x14ac:dyDescent="0.3">
      <c r="A12" s="4" t="s">
        <v>709</v>
      </c>
      <c r="B12" s="4" t="s">
        <v>84</v>
      </c>
      <c r="C12" s="4"/>
      <c r="D12" s="4"/>
      <c r="E12" s="4" t="s">
        <v>85</v>
      </c>
      <c r="F12" s="4" t="s">
        <v>71</v>
      </c>
      <c r="G12" s="6" t="s">
        <v>72</v>
      </c>
      <c r="H12" s="4" t="s">
        <v>87</v>
      </c>
      <c r="I12" s="4" t="s">
        <v>86</v>
      </c>
      <c r="J12" s="6" t="s">
        <v>88</v>
      </c>
      <c r="K12" s="6" t="s">
        <v>89</v>
      </c>
      <c r="L12" s="4" t="s">
        <v>44</v>
      </c>
      <c r="M12" s="4" t="s">
        <v>34</v>
      </c>
      <c r="N12" s="4" t="s">
        <v>35</v>
      </c>
      <c r="O12" s="4" t="s">
        <v>90</v>
      </c>
      <c r="P12" s="8">
        <v>290</v>
      </c>
      <c r="Q12" s="3">
        <f t="shared" si="0"/>
        <v>25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>
        <v>2</v>
      </c>
      <c r="AL12" s="4"/>
      <c r="AM12" s="4">
        <v>3</v>
      </c>
      <c r="AN12" s="4"/>
      <c r="AO12" s="4">
        <v>7</v>
      </c>
      <c r="AP12" s="4">
        <v>8</v>
      </c>
      <c r="AQ12" s="4">
        <v>3</v>
      </c>
      <c r="AR12" s="4">
        <v>2</v>
      </c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</row>
    <row r="13" spans="1:57" ht="204.9" customHeight="1" x14ac:dyDescent="0.3">
      <c r="A13" s="4" t="s">
        <v>709</v>
      </c>
      <c r="B13" s="4" t="s">
        <v>84</v>
      </c>
      <c r="C13" s="4"/>
      <c r="D13" s="4"/>
      <c r="E13" s="4" t="s">
        <v>91</v>
      </c>
      <c r="F13" s="4" t="s">
        <v>92</v>
      </c>
      <c r="G13" s="6" t="s">
        <v>93</v>
      </c>
      <c r="H13" s="4" t="s">
        <v>87</v>
      </c>
      <c r="I13" s="4" t="s">
        <v>86</v>
      </c>
      <c r="J13" s="6" t="s">
        <v>88</v>
      </c>
      <c r="K13" s="6" t="s">
        <v>89</v>
      </c>
      <c r="L13" s="4" t="s">
        <v>44</v>
      </c>
      <c r="M13" s="4" t="s">
        <v>34</v>
      </c>
      <c r="N13" s="4" t="s">
        <v>35</v>
      </c>
      <c r="O13" s="4" t="s">
        <v>90</v>
      </c>
      <c r="P13" s="8">
        <v>290</v>
      </c>
      <c r="Q13" s="3">
        <f t="shared" si="0"/>
        <v>13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>
        <v>3</v>
      </c>
      <c r="AP13" s="4">
        <v>4</v>
      </c>
      <c r="AQ13" s="4">
        <v>5</v>
      </c>
      <c r="AR13" s="4">
        <v>1</v>
      </c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</row>
    <row r="14" spans="1:57" ht="204.9" customHeight="1" x14ac:dyDescent="0.3">
      <c r="A14" s="4" t="s">
        <v>709</v>
      </c>
      <c r="B14" s="4" t="s">
        <v>97</v>
      </c>
      <c r="C14" s="4"/>
      <c r="D14" s="4"/>
      <c r="E14" s="4" t="s">
        <v>98</v>
      </c>
      <c r="F14" s="4" t="s">
        <v>99</v>
      </c>
      <c r="G14" s="6" t="s">
        <v>100</v>
      </c>
      <c r="H14" s="4" t="s">
        <v>95</v>
      </c>
      <c r="I14" s="4" t="s">
        <v>94</v>
      </c>
      <c r="J14" s="6" t="s">
        <v>101</v>
      </c>
      <c r="K14" s="6" t="s">
        <v>102</v>
      </c>
      <c r="L14" s="4" t="s">
        <v>44</v>
      </c>
      <c r="M14" s="4" t="s">
        <v>34</v>
      </c>
      <c r="N14" s="4" t="s">
        <v>35</v>
      </c>
      <c r="O14" s="4" t="s">
        <v>45</v>
      </c>
      <c r="P14" s="8">
        <v>160</v>
      </c>
      <c r="Q14" s="3">
        <f t="shared" si="0"/>
        <v>27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>
        <v>5</v>
      </c>
      <c r="AN14" s="4"/>
      <c r="AO14" s="4">
        <v>7</v>
      </c>
      <c r="AP14" s="4">
        <v>8</v>
      </c>
      <c r="AQ14" s="4">
        <v>6</v>
      </c>
      <c r="AR14" s="4">
        <v>1</v>
      </c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</row>
    <row r="15" spans="1:57" ht="205.35" customHeight="1" x14ac:dyDescent="0.3">
      <c r="A15" s="4" t="s">
        <v>709</v>
      </c>
      <c r="B15" s="4" t="s">
        <v>104</v>
      </c>
      <c r="C15" s="4"/>
      <c r="D15" s="4"/>
      <c r="E15" s="4" t="s">
        <v>105</v>
      </c>
      <c r="F15" s="4" t="s">
        <v>106</v>
      </c>
      <c r="G15" s="6" t="s">
        <v>37</v>
      </c>
      <c r="H15" s="4"/>
      <c r="I15" s="4" t="s">
        <v>94</v>
      </c>
      <c r="J15" s="6" t="s">
        <v>95</v>
      </c>
      <c r="K15" s="6" t="s">
        <v>107</v>
      </c>
      <c r="L15" s="4" t="s">
        <v>44</v>
      </c>
      <c r="M15" s="4" t="s">
        <v>34</v>
      </c>
      <c r="N15" s="4" t="s">
        <v>35</v>
      </c>
      <c r="O15" s="4" t="s">
        <v>45</v>
      </c>
      <c r="P15" s="8">
        <v>238</v>
      </c>
      <c r="Q15" s="3">
        <f t="shared" si="0"/>
        <v>29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>
        <v>4</v>
      </c>
      <c r="AN15" s="4"/>
      <c r="AO15" s="4">
        <v>9</v>
      </c>
      <c r="AP15" s="4">
        <v>8</v>
      </c>
      <c r="AQ15" s="4">
        <v>4</v>
      </c>
      <c r="AR15" s="4">
        <v>4</v>
      </c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</row>
    <row r="16" spans="1:57" ht="204.9" customHeight="1" x14ac:dyDescent="0.3">
      <c r="A16" s="4" t="s">
        <v>709</v>
      </c>
      <c r="B16" s="4" t="s">
        <v>108</v>
      </c>
      <c r="C16" s="4"/>
      <c r="D16" s="4"/>
      <c r="E16" s="4" t="s">
        <v>109</v>
      </c>
      <c r="F16" s="4" t="s">
        <v>71</v>
      </c>
      <c r="G16" s="6" t="s">
        <v>72</v>
      </c>
      <c r="H16" s="4" t="s">
        <v>48</v>
      </c>
      <c r="I16" s="4" t="s">
        <v>110</v>
      </c>
      <c r="J16" s="6" t="s">
        <v>111</v>
      </c>
      <c r="K16" s="6" t="s">
        <v>103</v>
      </c>
      <c r="L16" s="4" t="s">
        <v>44</v>
      </c>
      <c r="M16" s="4" t="s">
        <v>34</v>
      </c>
      <c r="N16" s="4" t="s">
        <v>35</v>
      </c>
      <c r="O16" s="4" t="s">
        <v>45</v>
      </c>
      <c r="P16" s="8">
        <v>307</v>
      </c>
      <c r="Q16" s="3">
        <f t="shared" si="0"/>
        <v>44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>
        <v>5</v>
      </c>
      <c r="AN16" s="4"/>
      <c r="AO16" s="4">
        <v>9</v>
      </c>
      <c r="AP16" s="4">
        <v>10</v>
      </c>
      <c r="AQ16" s="4">
        <v>6</v>
      </c>
      <c r="AR16" s="4">
        <v>5</v>
      </c>
      <c r="AS16" s="4">
        <v>9</v>
      </c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</row>
    <row r="17" spans="1:57" ht="204.9" customHeight="1" x14ac:dyDescent="0.3">
      <c r="A17" s="4" t="s">
        <v>709</v>
      </c>
      <c r="B17" s="4" t="s">
        <v>117</v>
      </c>
      <c r="C17" s="4"/>
      <c r="D17" s="4"/>
      <c r="E17" s="4" t="s">
        <v>118</v>
      </c>
      <c r="F17" s="4" t="s">
        <v>119</v>
      </c>
      <c r="G17" s="6" t="s">
        <v>120</v>
      </c>
      <c r="H17" s="4" t="s">
        <v>40</v>
      </c>
      <c r="I17" s="4" t="s">
        <v>113</v>
      </c>
      <c r="J17" s="6" t="s">
        <v>121</v>
      </c>
      <c r="K17" s="6" t="s">
        <v>89</v>
      </c>
      <c r="L17" s="4" t="s">
        <v>44</v>
      </c>
      <c r="M17" s="4" t="s">
        <v>34</v>
      </c>
      <c r="N17" s="4" t="s">
        <v>35</v>
      </c>
      <c r="O17" s="4" t="s">
        <v>45</v>
      </c>
      <c r="P17" s="8">
        <v>238</v>
      </c>
      <c r="Q17" s="3">
        <f t="shared" si="0"/>
        <v>39</v>
      </c>
      <c r="R17" s="4"/>
      <c r="S17" s="4"/>
      <c r="T17" s="4">
        <v>10</v>
      </c>
      <c r="U17" s="4">
        <v>9</v>
      </c>
      <c r="V17" s="4">
        <v>5</v>
      </c>
      <c r="W17" s="4">
        <v>10</v>
      </c>
      <c r="X17" s="4">
        <v>5</v>
      </c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</row>
    <row r="18" spans="1:57" ht="204.9" customHeight="1" x14ac:dyDescent="0.3">
      <c r="A18" s="4" t="s">
        <v>709</v>
      </c>
      <c r="B18" s="4" t="s">
        <v>123</v>
      </c>
      <c r="C18" s="4"/>
      <c r="D18" s="4"/>
      <c r="E18" s="4" t="s">
        <v>124</v>
      </c>
      <c r="F18" s="4" t="s">
        <v>71</v>
      </c>
      <c r="G18" s="6" t="s">
        <v>72</v>
      </c>
      <c r="H18" s="4" t="s">
        <v>40</v>
      </c>
      <c r="I18" s="4" t="s">
        <v>113</v>
      </c>
      <c r="J18" s="6" t="s">
        <v>125</v>
      </c>
      <c r="K18" s="6" t="s">
        <v>49</v>
      </c>
      <c r="L18" s="4" t="s">
        <v>44</v>
      </c>
      <c r="M18" s="4" t="s">
        <v>34</v>
      </c>
      <c r="N18" s="4" t="s">
        <v>35</v>
      </c>
      <c r="O18" s="4" t="s">
        <v>122</v>
      </c>
      <c r="P18" s="8">
        <v>200</v>
      </c>
      <c r="Q18" s="3">
        <f t="shared" si="0"/>
        <v>40</v>
      </c>
      <c r="R18" s="4"/>
      <c r="S18" s="4"/>
      <c r="T18" s="4">
        <v>26</v>
      </c>
      <c r="U18" s="4">
        <v>10</v>
      </c>
      <c r="V18" s="4"/>
      <c r="W18" s="4">
        <v>4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</row>
    <row r="19" spans="1:57" ht="204.9" customHeight="1" x14ac:dyDescent="0.3">
      <c r="A19" s="4" t="s">
        <v>709</v>
      </c>
      <c r="B19" s="4" t="s">
        <v>126</v>
      </c>
      <c r="C19" s="4"/>
      <c r="D19" s="4"/>
      <c r="E19" s="4" t="s">
        <v>127</v>
      </c>
      <c r="F19" s="4" t="s">
        <v>128</v>
      </c>
      <c r="G19" s="6" t="s">
        <v>129</v>
      </c>
      <c r="H19" s="4" t="s">
        <v>40</v>
      </c>
      <c r="I19" s="4" t="s">
        <v>113</v>
      </c>
      <c r="J19" s="6" t="s">
        <v>130</v>
      </c>
      <c r="K19" s="6" t="s">
        <v>89</v>
      </c>
      <c r="L19" s="4" t="s">
        <v>44</v>
      </c>
      <c r="M19" s="4" t="s">
        <v>34</v>
      </c>
      <c r="N19" s="4" t="s">
        <v>35</v>
      </c>
      <c r="O19" s="4" t="s">
        <v>122</v>
      </c>
      <c r="P19" s="8">
        <v>180</v>
      </c>
      <c r="Q19" s="3">
        <f t="shared" si="0"/>
        <v>146</v>
      </c>
      <c r="R19" s="4"/>
      <c r="S19" s="4"/>
      <c r="T19" s="4">
        <v>15</v>
      </c>
      <c r="U19" s="4">
        <v>47</v>
      </c>
      <c r="V19" s="4">
        <v>39</v>
      </c>
      <c r="W19" s="4">
        <v>21</v>
      </c>
      <c r="X19" s="4">
        <v>24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</row>
    <row r="20" spans="1:57" ht="204.9" customHeight="1" x14ac:dyDescent="0.3">
      <c r="A20" s="4" t="s">
        <v>709</v>
      </c>
      <c r="B20" s="4" t="s">
        <v>131</v>
      </c>
      <c r="C20" s="4"/>
      <c r="D20" s="4"/>
      <c r="E20" s="4" t="s">
        <v>132</v>
      </c>
      <c r="F20" s="4" t="s">
        <v>133</v>
      </c>
      <c r="G20" s="6" t="s">
        <v>134</v>
      </c>
      <c r="H20" s="4" t="s">
        <v>40</v>
      </c>
      <c r="I20" s="4" t="s">
        <v>113</v>
      </c>
      <c r="J20" s="6" t="s">
        <v>135</v>
      </c>
      <c r="K20" s="6" t="s">
        <v>49</v>
      </c>
      <c r="L20" s="4" t="s">
        <v>44</v>
      </c>
      <c r="M20" s="4" t="s">
        <v>34</v>
      </c>
      <c r="N20" s="4" t="s">
        <v>35</v>
      </c>
      <c r="O20" s="4" t="s">
        <v>45</v>
      </c>
      <c r="P20" s="8">
        <v>95</v>
      </c>
      <c r="Q20" s="3">
        <f t="shared" si="0"/>
        <v>84</v>
      </c>
      <c r="R20" s="4"/>
      <c r="S20" s="4"/>
      <c r="T20" s="4">
        <v>15</v>
      </c>
      <c r="U20" s="4">
        <v>37</v>
      </c>
      <c r="V20" s="4">
        <v>22</v>
      </c>
      <c r="W20" s="4">
        <v>4</v>
      </c>
      <c r="X20" s="4">
        <v>6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</row>
    <row r="21" spans="1:57" x14ac:dyDescent="0.3">
      <c r="A21" s="4" t="s">
        <v>709</v>
      </c>
      <c r="B21" s="4" t="s">
        <v>136</v>
      </c>
      <c r="C21" s="4"/>
      <c r="D21" s="4"/>
      <c r="E21" s="4" t="s">
        <v>137</v>
      </c>
      <c r="F21" s="4" t="s">
        <v>71</v>
      </c>
      <c r="G21" s="6" t="s">
        <v>72</v>
      </c>
      <c r="H21" s="4" t="s">
        <v>40</v>
      </c>
      <c r="I21" s="4" t="s">
        <v>113</v>
      </c>
      <c r="J21" s="6" t="s">
        <v>138</v>
      </c>
      <c r="K21" s="6" t="s">
        <v>49</v>
      </c>
      <c r="L21" s="4" t="s">
        <v>44</v>
      </c>
      <c r="M21" s="4" t="s">
        <v>34</v>
      </c>
      <c r="N21" s="4" t="s">
        <v>35</v>
      </c>
      <c r="O21" s="4" t="s">
        <v>45</v>
      </c>
      <c r="P21" s="8">
        <v>215</v>
      </c>
      <c r="Q21" s="3">
        <f t="shared" si="0"/>
        <v>8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>
        <v>1</v>
      </c>
      <c r="AL21" s="4"/>
      <c r="AM21" s="4">
        <v>3</v>
      </c>
      <c r="AN21" s="4"/>
      <c r="AO21" s="4">
        <v>1</v>
      </c>
      <c r="AP21" s="4">
        <v>2</v>
      </c>
      <c r="AQ21" s="4">
        <v>1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</row>
    <row r="22" spans="1:57" ht="204.9" customHeight="1" x14ac:dyDescent="0.3">
      <c r="A22" s="4" t="s">
        <v>709</v>
      </c>
      <c r="B22" s="4" t="s">
        <v>141</v>
      </c>
      <c r="C22" s="4"/>
      <c r="D22" s="4"/>
      <c r="E22" s="4" t="s">
        <v>142</v>
      </c>
      <c r="F22" s="4" t="s">
        <v>143</v>
      </c>
      <c r="G22" s="6" t="s">
        <v>144</v>
      </c>
      <c r="H22" s="4" t="s">
        <v>40</v>
      </c>
      <c r="I22" s="4" t="s">
        <v>113</v>
      </c>
      <c r="J22" s="6" t="s">
        <v>145</v>
      </c>
      <c r="K22" s="6" t="s">
        <v>49</v>
      </c>
      <c r="L22" s="4" t="s">
        <v>44</v>
      </c>
      <c r="M22" s="4" t="s">
        <v>34</v>
      </c>
      <c r="N22" s="4" t="s">
        <v>35</v>
      </c>
      <c r="O22" s="4" t="s">
        <v>45</v>
      </c>
      <c r="P22" s="8">
        <v>300</v>
      </c>
      <c r="Q22" s="3">
        <f t="shared" si="0"/>
        <v>25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>
        <v>2</v>
      </c>
      <c r="AL22" s="4"/>
      <c r="AM22" s="4">
        <v>4</v>
      </c>
      <c r="AN22" s="4"/>
      <c r="AO22" s="4">
        <v>6</v>
      </c>
      <c r="AP22" s="4">
        <v>9</v>
      </c>
      <c r="AQ22" s="4">
        <v>3</v>
      </c>
      <c r="AR22" s="4">
        <v>1</v>
      </c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</row>
    <row r="23" spans="1:57" ht="204.9" customHeight="1" x14ac:dyDescent="0.3">
      <c r="A23" s="4" t="s">
        <v>709</v>
      </c>
      <c r="B23" s="4" t="s">
        <v>146</v>
      </c>
      <c r="C23" s="4"/>
      <c r="D23" s="4"/>
      <c r="E23" s="4" t="s">
        <v>147</v>
      </c>
      <c r="F23" s="4" t="s">
        <v>71</v>
      </c>
      <c r="G23" s="6" t="s">
        <v>72</v>
      </c>
      <c r="H23" s="4" t="s">
        <v>40</v>
      </c>
      <c r="I23" s="4" t="s">
        <v>113</v>
      </c>
      <c r="J23" s="6" t="s">
        <v>148</v>
      </c>
      <c r="K23" s="6" t="s">
        <v>49</v>
      </c>
      <c r="L23" s="4" t="s">
        <v>44</v>
      </c>
      <c r="M23" s="4" t="s">
        <v>34</v>
      </c>
      <c r="N23" s="4" t="s">
        <v>35</v>
      </c>
      <c r="O23" s="4" t="s">
        <v>45</v>
      </c>
      <c r="P23" s="8">
        <v>215</v>
      </c>
      <c r="Q23" s="3">
        <f t="shared" si="0"/>
        <v>25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>
        <v>2</v>
      </c>
      <c r="AL23" s="4"/>
      <c r="AM23" s="4">
        <v>3</v>
      </c>
      <c r="AN23" s="4"/>
      <c r="AO23" s="4">
        <v>7</v>
      </c>
      <c r="AP23" s="4">
        <v>8</v>
      </c>
      <c r="AQ23" s="4">
        <v>3</v>
      </c>
      <c r="AR23" s="4">
        <v>1</v>
      </c>
      <c r="AS23" s="4">
        <v>1</v>
      </c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</row>
    <row r="24" spans="1:57" ht="204.9" customHeight="1" x14ac:dyDescent="0.3">
      <c r="A24" s="4" t="s">
        <v>709</v>
      </c>
      <c r="B24" s="4" t="s">
        <v>146</v>
      </c>
      <c r="C24" s="4"/>
      <c r="D24" s="4"/>
      <c r="E24" s="4" t="s">
        <v>149</v>
      </c>
      <c r="F24" s="4" t="s">
        <v>150</v>
      </c>
      <c r="G24" s="6" t="s">
        <v>151</v>
      </c>
      <c r="H24" s="4" t="s">
        <v>40</v>
      </c>
      <c r="I24" s="4" t="s">
        <v>113</v>
      </c>
      <c r="J24" s="6" t="s">
        <v>148</v>
      </c>
      <c r="K24" s="6" t="s">
        <v>49</v>
      </c>
      <c r="L24" s="4" t="s">
        <v>44</v>
      </c>
      <c r="M24" s="4" t="s">
        <v>34</v>
      </c>
      <c r="N24" s="4" t="s">
        <v>35</v>
      </c>
      <c r="O24" s="4" t="s">
        <v>45</v>
      </c>
      <c r="P24" s="8">
        <v>215</v>
      </c>
      <c r="Q24" s="3">
        <f t="shared" si="0"/>
        <v>28</v>
      </c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>
        <v>3</v>
      </c>
      <c r="AL24" s="4"/>
      <c r="AM24" s="4">
        <v>5</v>
      </c>
      <c r="AN24" s="4"/>
      <c r="AO24" s="4">
        <v>6</v>
      </c>
      <c r="AP24" s="4">
        <v>6</v>
      </c>
      <c r="AQ24" s="4">
        <v>5</v>
      </c>
      <c r="AR24" s="4">
        <v>3</v>
      </c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</row>
    <row r="25" spans="1:57" ht="204.9" customHeight="1" x14ac:dyDescent="0.3">
      <c r="A25" s="4" t="s">
        <v>709</v>
      </c>
      <c r="B25" s="4" t="s">
        <v>152</v>
      </c>
      <c r="C25" s="4"/>
      <c r="D25" s="4"/>
      <c r="E25" s="4" t="s">
        <v>153</v>
      </c>
      <c r="F25" s="4" t="s">
        <v>71</v>
      </c>
      <c r="G25" s="6" t="s">
        <v>72</v>
      </c>
      <c r="H25" s="4" t="s">
        <v>40</v>
      </c>
      <c r="I25" s="4" t="s">
        <v>113</v>
      </c>
      <c r="J25" s="6" t="s">
        <v>154</v>
      </c>
      <c r="K25" s="6" t="s">
        <v>49</v>
      </c>
      <c r="L25" s="4" t="s">
        <v>44</v>
      </c>
      <c r="M25" s="4" t="s">
        <v>34</v>
      </c>
      <c r="N25" s="4" t="s">
        <v>35</v>
      </c>
      <c r="O25" s="4" t="s">
        <v>45</v>
      </c>
      <c r="P25" s="8">
        <v>275</v>
      </c>
      <c r="Q25" s="3">
        <f t="shared" si="0"/>
        <v>26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>
        <v>2</v>
      </c>
      <c r="AL25" s="4"/>
      <c r="AM25" s="4">
        <v>3</v>
      </c>
      <c r="AN25" s="4"/>
      <c r="AO25" s="4">
        <v>7</v>
      </c>
      <c r="AP25" s="4">
        <v>6</v>
      </c>
      <c r="AQ25" s="4">
        <v>6</v>
      </c>
      <c r="AR25" s="4">
        <v>2</v>
      </c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</row>
    <row r="26" spans="1:57" ht="204.9" customHeight="1" x14ac:dyDescent="0.3">
      <c r="A26" s="4" t="s">
        <v>709</v>
      </c>
      <c r="B26" s="4" t="s">
        <v>152</v>
      </c>
      <c r="C26" s="4"/>
      <c r="D26" s="4"/>
      <c r="E26" s="4" t="s">
        <v>155</v>
      </c>
      <c r="F26" s="4" t="s">
        <v>156</v>
      </c>
      <c r="G26" s="6" t="s">
        <v>157</v>
      </c>
      <c r="H26" s="4" t="s">
        <v>40</v>
      </c>
      <c r="I26" s="4" t="s">
        <v>113</v>
      </c>
      <c r="J26" s="6" t="s">
        <v>154</v>
      </c>
      <c r="K26" s="6" t="s">
        <v>49</v>
      </c>
      <c r="L26" s="4" t="s">
        <v>44</v>
      </c>
      <c r="M26" s="4" t="s">
        <v>34</v>
      </c>
      <c r="N26" s="4" t="s">
        <v>35</v>
      </c>
      <c r="O26" s="4" t="s">
        <v>45</v>
      </c>
      <c r="P26" s="8">
        <v>275</v>
      </c>
      <c r="Q26" s="3">
        <f t="shared" si="0"/>
        <v>29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>
        <v>4</v>
      </c>
      <c r="AL26" s="4"/>
      <c r="AM26" s="4">
        <v>6</v>
      </c>
      <c r="AN26" s="4"/>
      <c r="AO26" s="4">
        <v>6</v>
      </c>
      <c r="AP26" s="4">
        <v>11</v>
      </c>
      <c r="AQ26" s="4">
        <v>2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</row>
    <row r="27" spans="1:57" ht="204.9" customHeight="1" x14ac:dyDescent="0.3">
      <c r="A27" s="4" t="s">
        <v>709</v>
      </c>
      <c r="B27" s="4" t="s">
        <v>158</v>
      </c>
      <c r="C27" s="4"/>
      <c r="D27" s="4"/>
      <c r="E27" s="4" t="s">
        <v>159</v>
      </c>
      <c r="F27" s="4" t="s">
        <v>160</v>
      </c>
      <c r="G27" s="6" t="s">
        <v>161</v>
      </c>
      <c r="H27" s="4" t="s">
        <v>40</v>
      </c>
      <c r="I27" s="4" t="s">
        <v>113</v>
      </c>
      <c r="J27" s="6" t="s">
        <v>162</v>
      </c>
      <c r="K27" s="6" t="s">
        <v>49</v>
      </c>
      <c r="L27" s="4" t="s">
        <v>44</v>
      </c>
      <c r="M27" s="4" t="s">
        <v>34</v>
      </c>
      <c r="N27" s="4" t="s">
        <v>35</v>
      </c>
      <c r="O27" s="4" t="s">
        <v>45</v>
      </c>
      <c r="P27" s="8">
        <v>184</v>
      </c>
      <c r="Q27" s="3">
        <f t="shared" si="0"/>
        <v>48</v>
      </c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>
        <v>5</v>
      </c>
      <c r="AN27" s="4"/>
      <c r="AO27" s="4">
        <v>6</v>
      </c>
      <c r="AP27" s="4">
        <v>8</v>
      </c>
      <c r="AQ27" s="4">
        <v>15</v>
      </c>
      <c r="AR27" s="4">
        <v>12</v>
      </c>
      <c r="AS27" s="4">
        <v>2</v>
      </c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</row>
    <row r="28" spans="1:57" ht="204.9" customHeight="1" x14ac:dyDescent="0.3">
      <c r="A28" s="4" t="s">
        <v>709</v>
      </c>
      <c r="B28" s="4" t="s">
        <v>163</v>
      </c>
      <c r="C28" s="4"/>
      <c r="D28" s="4"/>
      <c r="E28" s="4" t="s">
        <v>164</v>
      </c>
      <c r="F28" s="4" t="s">
        <v>71</v>
      </c>
      <c r="G28" s="6" t="s">
        <v>72</v>
      </c>
      <c r="H28" s="4" t="s">
        <v>40</v>
      </c>
      <c r="I28" s="4" t="s">
        <v>113</v>
      </c>
      <c r="J28" s="6" t="s">
        <v>165</v>
      </c>
      <c r="K28" s="6" t="s">
        <v>49</v>
      </c>
      <c r="L28" s="4" t="s">
        <v>44</v>
      </c>
      <c r="M28" s="4" t="s">
        <v>34</v>
      </c>
      <c r="N28" s="4" t="s">
        <v>35</v>
      </c>
      <c r="O28" s="4" t="s">
        <v>45</v>
      </c>
      <c r="P28" s="8">
        <v>192</v>
      </c>
      <c r="Q28" s="3">
        <f t="shared" si="0"/>
        <v>28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>
        <v>2</v>
      </c>
      <c r="AL28" s="4"/>
      <c r="AM28" s="4">
        <v>3</v>
      </c>
      <c r="AN28" s="4"/>
      <c r="AO28" s="4">
        <v>7</v>
      </c>
      <c r="AP28" s="4">
        <v>8</v>
      </c>
      <c r="AQ28" s="4">
        <v>4</v>
      </c>
      <c r="AR28" s="4">
        <v>2</v>
      </c>
      <c r="AS28" s="4">
        <v>2</v>
      </c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</row>
    <row r="29" spans="1:57" ht="204.9" customHeight="1" x14ac:dyDescent="0.3">
      <c r="A29" s="4" t="s">
        <v>709</v>
      </c>
      <c r="B29" s="4" t="s">
        <v>166</v>
      </c>
      <c r="C29" s="4"/>
      <c r="D29" s="4"/>
      <c r="E29" s="4" t="s">
        <v>167</v>
      </c>
      <c r="F29" s="4" t="s">
        <v>71</v>
      </c>
      <c r="G29" s="6" t="s">
        <v>72</v>
      </c>
      <c r="H29" s="4" t="s">
        <v>40</v>
      </c>
      <c r="I29" s="4" t="s">
        <v>113</v>
      </c>
      <c r="J29" s="6" t="s">
        <v>168</v>
      </c>
      <c r="K29" s="6" t="s">
        <v>49</v>
      </c>
      <c r="L29" s="4" t="s">
        <v>44</v>
      </c>
      <c r="M29" s="4" t="s">
        <v>34</v>
      </c>
      <c r="N29" s="4" t="s">
        <v>35</v>
      </c>
      <c r="O29" s="4" t="s">
        <v>45</v>
      </c>
      <c r="P29" s="8">
        <v>260</v>
      </c>
      <c r="Q29" s="3">
        <f t="shared" si="0"/>
        <v>32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>
        <v>2</v>
      </c>
      <c r="AL29" s="4"/>
      <c r="AM29" s="4">
        <v>3</v>
      </c>
      <c r="AN29" s="4"/>
      <c r="AO29" s="4">
        <v>7</v>
      </c>
      <c r="AP29" s="4">
        <v>8</v>
      </c>
      <c r="AQ29" s="4">
        <v>8</v>
      </c>
      <c r="AR29" s="4">
        <v>2</v>
      </c>
      <c r="AS29" s="4">
        <v>2</v>
      </c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</row>
    <row r="30" spans="1:57" ht="204.9" customHeight="1" x14ac:dyDescent="0.3">
      <c r="A30" s="4" t="s">
        <v>709</v>
      </c>
      <c r="B30" s="4" t="s">
        <v>169</v>
      </c>
      <c r="C30" s="4"/>
      <c r="D30" s="4"/>
      <c r="E30" s="4" t="s">
        <v>170</v>
      </c>
      <c r="F30" s="4" t="s">
        <v>71</v>
      </c>
      <c r="G30" s="6" t="s">
        <v>72</v>
      </c>
      <c r="H30" s="4" t="s">
        <v>40</v>
      </c>
      <c r="I30" s="4" t="s">
        <v>113</v>
      </c>
      <c r="J30" s="6" t="s">
        <v>171</v>
      </c>
      <c r="K30" s="6" t="s">
        <v>49</v>
      </c>
      <c r="L30" s="4" t="s">
        <v>44</v>
      </c>
      <c r="M30" s="4" t="s">
        <v>34</v>
      </c>
      <c r="N30" s="4" t="s">
        <v>35</v>
      </c>
      <c r="O30" s="4" t="s">
        <v>45</v>
      </c>
      <c r="P30" s="8">
        <v>223</v>
      </c>
      <c r="Q30" s="3">
        <f t="shared" si="0"/>
        <v>30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>
        <v>2</v>
      </c>
      <c r="AL30" s="4"/>
      <c r="AM30" s="4">
        <v>3</v>
      </c>
      <c r="AN30" s="4"/>
      <c r="AO30" s="4">
        <v>7</v>
      </c>
      <c r="AP30" s="4">
        <v>8</v>
      </c>
      <c r="AQ30" s="4">
        <v>8</v>
      </c>
      <c r="AR30" s="4">
        <v>2</v>
      </c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</row>
    <row r="31" spans="1:57" ht="204.9" customHeight="1" x14ac:dyDescent="0.3">
      <c r="A31" s="4" t="s">
        <v>709</v>
      </c>
      <c r="B31" s="4" t="s">
        <v>172</v>
      </c>
      <c r="C31" s="4"/>
      <c r="D31" s="4"/>
      <c r="E31" s="4" t="s">
        <v>173</v>
      </c>
      <c r="F31" s="4" t="s">
        <v>71</v>
      </c>
      <c r="G31" s="6" t="s">
        <v>72</v>
      </c>
      <c r="H31" s="4" t="s">
        <v>40</v>
      </c>
      <c r="I31" s="4" t="s">
        <v>113</v>
      </c>
      <c r="J31" s="6" t="s">
        <v>174</v>
      </c>
      <c r="K31" s="6" t="s">
        <v>49</v>
      </c>
      <c r="L31" s="4" t="s">
        <v>44</v>
      </c>
      <c r="M31" s="4" t="s">
        <v>34</v>
      </c>
      <c r="N31" s="4" t="s">
        <v>35</v>
      </c>
      <c r="O31" s="4" t="s">
        <v>45</v>
      </c>
      <c r="P31" s="8">
        <v>260</v>
      </c>
      <c r="Q31" s="3">
        <f t="shared" si="0"/>
        <v>32</v>
      </c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>
        <v>2</v>
      </c>
      <c r="AL31" s="4"/>
      <c r="AM31" s="4">
        <v>3</v>
      </c>
      <c r="AN31" s="4"/>
      <c r="AO31" s="4">
        <v>7</v>
      </c>
      <c r="AP31" s="4">
        <v>8</v>
      </c>
      <c r="AQ31" s="4">
        <v>8</v>
      </c>
      <c r="AR31" s="4">
        <v>2</v>
      </c>
      <c r="AS31" s="4">
        <v>2</v>
      </c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</row>
    <row r="32" spans="1:57" ht="204.9" customHeight="1" x14ac:dyDescent="0.3">
      <c r="A32" s="4" t="s">
        <v>709</v>
      </c>
      <c r="B32" s="4" t="s">
        <v>172</v>
      </c>
      <c r="C32" s="4"/>
      <c r="D32" s="4"/>
      <c r="E32" s="4" t="s">
        <v>175</v>
      </c>
      <c r="F32" s="4" t="s">
        <v>160</v>
      </c>
      <c r="G32" s="6" t="s">
        <v>161</v>
      </c>
      <c r="H32" s="4" t="s">
        <v>40</v>
      </c>
      <c r="I32" s="4" t="s">
        <v>113</v>
      </c>
      <c r="J32" s="6" t="s">
        <v>174</v>
      </c>
      <c r="K32" s="6" t="s">
        <v>49</v>
      </c>
      <c r="L32" s="4" t="s">
        <v>44</v>
      </c>
      <c r="M32" s="4" t="s">
        <v>34</v>
      </c>
      <c r="N32" s="4" t="s">
        <v>35</v>
      </c>
      <c r="O32" s="4" t="s">
        <v>45</v>
      </c>
      <c r="P32" s="8">
        <v>260</v>
      </c>
      <c r="Q32" s="3">
        <f t="shared" si="0"/>
        <v>35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>
        <v>2</v>
      </c>
      <c r="AN32" s="4"/>
      <c r="AO32" s="4">
        <v>5</v>
      </c>
      <c r="AP32" s="4">
        <v>7</v>
      </c>
      <c r="AQ32" s="4">
        <v>10</v>
      </c>
      <c r="AR32" s="4">
        <v>11</v>
      </c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</row>
    <row r="33" spans="1:57" ht="204.9" customHeight="1" x14ac:dyDescent="0.3">
      <c r="A33" s="4" t="s">
        <v>709</v>
      </c>
      <c r="B33" s="4" t="s">
        <v>176</v>
      </c>
      <c r="C33" s="4"/>
      <c r="D33" s="4"/>
      <c r="E33" s="4" t="s">
        <v>177</v>
      </c>
      <c r="F33" s="4" t="s">
        <v>178</v>
      </c>
      <c r="G33" s="6" t="s">
        <v>179</v>
      </c>
      <c r="H33" s="4" t="s">
        <v>40</v>
      </c>
      <c r="I33" s="4" t="s">
        <v>113</v>
      </c>
      <c r="J33" s="6" t="s">
        <v>180</v>
      </c>
      <c r="K33" s="6" t="s">
        <v>49</v>
      </c>
      <c r="L33" s="4" t="s">
        <v>44</v>
      </c>
      <c r="M33" s="4" t="s">
        <v>34</v>
      </c>
      <c r="N33" s="4" t="s">
        <v>35</v>
      </c>
      <c r="O33" s="4" t="s">
        <v>45</v>
      </c>
      <c r="P33" s="8">
        <v>292</v>
      </c>
      <c r="Q33" s="3">
        <f t="shared" si="0"/>
        <v>16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>
        <v>3</v>
      </c>
      <c r="AL33" s="4"/>
      <c r="AM33" s="4">
        <v>4</v>
      </c>
      <c r="AN33" s="4"/>
      <c r="AO33" s="4">
        <v>3</v>
      </c>
      <c r="AP33" s="4">
        <v>4</v>
      </c>
      <c r="AQ33" s="4">
        <v>2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</row>
    <row r="34" spans="1:57" ht="204.9" customHeight="1" x14ac:dyDescent="0.3">
      <c r="A34" s="4" t="s">
        <v>709</v>
      </c>
      <c r="B34" s="4" t="s">
        <v>181</v>
      </c>
      <c r="C34" s="4"/>
      <c r="D34" s="4"/>
      <c r="E34" s="4" t="s">
        <v>182</v>
      </c>
      <c r="F34" s="4" t="s">
        <v>71</v>
      </c>
      <c r="G34" s="6" t="s">
        <v>72</v>
      </c>
      <c r="H34" s="4" t="s">
        <v>40</v>
      </c>
      <c r="I34" s="4" t="s">
        <v>113</v>
      </c>
      <c r="J34" s="6" t="s">
        <v>183</v>
      </c>
      <c r="K34" s="6" t="s">
        <v>49</v>
      </c>
      <c r="L34" s="4" t="s">
        <v>44</v>
      </c>
      <c r="M34" s="4" t="s">
        <v>34</v>
      </c>
      <c r="N34" s="4" t="s">
        <v>35</v>
      </c>
      <c r="O34" s="4" t="s">
        <v>45</v>
      </c>
      <c r="P34" s="8">
        <v>169</v>
      </c>
      <c r="Q34" s="3">
        <f t="shared" si="0"/>
        <v>32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>
        <v>2</v>
      </c>
      <c r="AL34" s="4"/>
      <c r="AM34" s="4">
        <v>3</v>
      </c>
      <c r="AN34" s="4"/>
      <c r="AO34" s="4">
        <v>7</v>
      </c>
      <c r="AP34" s="4">
        <v>8</v>
      </c>
      <c r="AQ34" s="4">
        <v>8</v>
      </c>
      <c r="AR34" s="4">
        <v>2</v>
      </c>
      <c r="AS34" s="4">
        <v>2</v>
      </c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</row>
    <row r="35" spans="1:57" ht="204.9" customHeight="1" x14ac:dyDescent="0.3">
      <c r="A35" s="4" t="s">
        <v>709</v>
      </c>
      <c r="B35" s="4" t="s">
        <v>181</v>
      </c>
      <c r="C35" s="4"/>
      <c r="D35" s="4"/>
      <c r="E35" s="4" t="s">
        <v>184</v>
      </c>
      <c r="F35" s="4" t="s">
        <v>106</v>
      </c>
      <c r="G35" s="6" t="s">
        <v>37</v>
      </c>
      <c r="H35" s="4" t="s">
        <v>40</v>
      </c>
      <c r="I35" s="4" t="s">
        <v>113</v>
      </c>
      <c r="J35" s="6" t="s">
        <v>183</v>
      </c>
      <c r="K35" s="6" t="s">
        <v>49</v>
      </c>
      <c r="L35" s="4" t="s">
        <v>44</v>
      </c>
      <c r="M35" s="4" t="s">
        <v>34</v>
      </c>
      <c r="N35" s="4" t="s">
        <v>35</v>
      </c>
      <c r="O35" s="4" t="s">
        <v>45</v>
      </c>
      <c r="P35" s="8">
        <v>169</v>
      </c>
      <c r="Q35" s="3">
        <f t="shared" si="0"/>
        <v>65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>
        <v>5</v>
      </c>
      <c r="AN35" s="4"/>
      <c r="AO35" s="4">
        <v>14</v>
      </c>
      <c r="AP35" s="4">
        <v>22</v>
      </c>
      <c r="AQ35" s="4">
        <v>21</v>
      </c>
      <c r="AR35" s="4">
        <v>3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</row>
    <row r="36" spans="1:57" ht="205.35" customHeight="1" x14ac:dyDescent="0.3">
      <c r="A36" s="4" t="s">
        <v>709</v>
      </c>
      <c r="B36" s="4" t="s">
        <v>187</v>
      </c>
      <c r="C36" s="4"/>
      <c r="D36" s="4"/>
      <c r="E36" s="4" t="s">
        <v>188</v>
      </c>
      <c r="F36" s="4" t="s">
        <v>189</v>
      </c>
      <c r="G36" s="6" t="s">
        <v>190</v>
      </c>
      <c r="H36" s="4" t="s">
        <v>40</v>
      </c>
      <c r="I36" s="4" t="s">
        <v>113</v>
      </c>
      <c r="J36" s="6" t="s">
        <v>191</v>
      </c>
      <c r="K36" s="6" t="s">
        <v>49</v>
      </c>
      <c r="L36" s="4" t="s">
        <v>44</v>
      </c>
      <c r="M36" s="4" t="s">
        <v>34</v>
      </c>
      <c r="N36" s="4" t="s">
        <v>35</v>
      </c>
      <c r="O36" s="4" t="s">
        <v>45</v>
      </c>
      <c r="P36" s="8">
        <v>249</v>
      </c>
      <c r="Q36" s="3">
        <f t="shared" si="0"/>
        <v>9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>
        <v>2</v>
      </c>
      <c r="AN36" s="4"/>
      <c r="AO36" s="4">
        <v>3</v>
      </c>
      <c r="AP36" s="4">
        <v>1</v>
      </c>
      <c r="AQ36" s="4">
        <v>2</v>
      </c>
      <c r="AR36" s="4"/>
      <c r="AS36" s="4">
        <v>1</v>
      </c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</row>
    <row r="37" spans="1:57" ht="204.9" customHeight="1" x14ac:dyDescent="0.3">
      <c r="A37" s="4" t="s">
        <v>709</v>
      </c>
      <c r="B37" s="4" t="s">
        <v>193</v>
      </c>
      <c r="C37" s="4"/>
      <c r="D37" s="4"/>
      <c r="E37" s="4" t="s">
        <v>194</v>
      </c>
      <c r="F37" s="4" t="s">
        <v>195</v>
      </c>
      <c r="G37" s="6" t="s">
        <v>196</v>
      </c>
      <c r="H37" s="4" t="s">
        <v>197</v>
      </c>
      <c r="I37" s="4" t="s">
        <v>113</v>
      </c>
      <c r="J37" s="6" t="s">
        <v>198</v>
      </c>
      <c r="K37" s="6" t="s">
        <v>199</v>
      </c>
      <c r="L37" s="4" t="s">
        <v>44</v>
      </c>
      <c r="M37" s="4" t="s">
        <v>34</v>
      </c>
      <c r="N37" s="4" t="s">
        <v>35</v>
      </c>
      <c r="O37" s="4" t="s">
        <v>45</v>
      </c>
      <c r="P37" s="8">
        <v>186</v>
      </c>
      <c r="Q37" s="3">
        <f t="shared" si="0"/>
        <v>11</v>
      </c>
      <c r="R37" s="4"/>
      <c r="S37" s="4"/>
      <c r="T37" s="4">
        <v>2</v>
      </c>
      <c r="U37" s="4"/>
      <c r="V37" s="4">
        <v>1</v>
      </c>
      <c r="W37" s="4">
        <v>5</v>
      </c>
      <c r="X37" s="4">
        <v>2</v>
      </c>
      <c r="Y37" s="4">
        <v>1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</row>
    <row r="38" spans="1:57" ht="204.9" customHeight="1" x14ac:dyDescent="0.3">
      <c r="A38" s="4" t="s">
        <v>709</v>
      </c>
      <c r="B38" s="4" t="s">
        <v>200</v>
      </c>
      <c r="C38" s="4"/>
      <c r="D38" s="4"/>
      <c r="E38" s="4" t="s">
        <v>201</v>
      </c>
      <c r="F38" s="4" t="s">
        <v>71</v>
      </c>
      <c r="G38" s="6" t="s">
        <v>72</v>
      </c>
      <c r="H38" s="4" t="s">
        <v>197</v>
      </c>
      <c r="I38" s="4" t="s">
        <v>113</v>
      </c>
      <c r="J38" s="6" t="s">
        <v>202</v>
      </c>
      <c r="K38" s="6" t="s">
        <v>203</v>
      </c>
      <c r="L38" s="4" t="s">
        <v>44</v>
      </c>
      <c r="M38" s="4" t="s">
        <v>34</v>
      </c>
      <c r="N38" s="4" t="s">
        <v>35</v>
      </c>
      <c r="O38" s="4" t="s">
        <v>45</v>
      </c>
      <c r="P38" s="8">
        <v>150</v>
      </c>
      <c r="Q38" s="3">
        <f t="shared" si="0"/>
        <v>36</v>
      </c>
      <c r="R38" s="4"/>
      <c r="S38" s="4"/>
      <c r="T38" s="4">
        <v>4</v>
      </c>
      <c r="U38" s="4">
        <v>2</v>
      </c>
      <c r="V38" s="4">
        <v>4</v>
      </c>
      <c r="W38" s="4">
        <v>12</v>
      </c>
      <c r="X38" s="4">
        <v>9</v>
      </c>
      <c r="Y38" s="4">
        <v>5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</row>
    <row r="39" spans="1:57" ht="204.9" customHeight="1" x14ac:dyDescent="0.3">
      <c r="A39" s="4" t="s">
        <v>709</v>
      </c>
      <c r="B39" s="4" t="s">
        <v>200</v>
      </c>
      <c r="C39" s="4"/>
      <c r="D39" s="4"/>
      <c r="E39" s="4" t="s">
        <v>204</v>
      </c>
      <c r="F39" s="4" t="s">
        <v>205</v>
      </c>
      <c r="G39" s="6" t="s">
        <v>206</v>
      </c>
      <c r="H39" s="4" t="s">
        <v>197</v>
      </c>
      <c r="I39" s="4" t="s">
        <v>113</v>
      </c>
      <c r="J39" s="6" t="s">
        <v>202</v>
      </c>
      <c r="K39" s="6" t="s">
        <v>203</v>
      </c>
      <c r="L39" s="4" t="s">
        <v>44</v>
      </c>
      <c r="M39" s="4" t="s">
        <v>34</v>
      </c>
      <c r="N39" s="4" t="s">
        <v>35</v>
      </c>
      <c r="O39" s="4" t="s">
        <v>45</v>
      </c>
      <c r="P39" s="8">
        <v>150</v>
      </c>
      <c r="Q39" s="3">
        <f t="shared" si="0"/>
        <v>35</v>
      </c>
      <c r="R39" s="4"/>
      <c r="S39" s="4"/>
      <c r="T39" s="4">
        <v>1</v>
      </c>
      <c r="U39" s="4">
        <v>4</v>
      </c>
      <c r="V39" s="4">
        <v>10</v>
      </c>
      <c r="W39" s="4">
        <v>10</v>
      </c>
      <c r="X39" s="4">
        <v>5</v>
      </c>
      <c r="Y39" s="4">
        <v>5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</row>
    <row r="40" spans="1:57" ht="204.9" customHeight="1" x14ac:dyDescent="0.3">
      <c r="A40" s="4" t="s">
        <v>709</v>
      </c>
      <c r="B40" s="4" t="s">
        <v>212</v>
      </c>
      <c r="C40" s="4"/>
      <c r="D40" s="4"/>
      <c r="E40" s="4" t="s">
        <v>213</v>
      </c>
      <c r="F40" s="4" t="s">
        <v>207</v>
      </c>
      <c r="G40" s="6" t="s">
        <v>208</v>
      </c>
      <c r="H40" s="4" t="s">
        <v>40</v>
      </c>
      <c r="I40" s="4" t="s">
        <v>113</v>
      </c>
      <c r="J40" s="6" t="s">
        <v>214</v>
      </c>
      <c r="K40" s="6" t="s">
        <v>209</v>
      </c>
      <c r="L40" s="4" t="s">
        <v>44</v>
      </c>
      <c r="M40" s="4" t="s">
        <v>34</v>
      </c>
      <c r="N40" s="4" t="s">
        <v>35</v>
      </c>
      <c r="O40" s="4" t="s">
        <v>45</v>
      </c>
      <c r="P40" s="8">
        <v>218</v>
      </c>
      <c r="Q40" s="3">
        <f t="shared" si="0"/>
        <v>68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>
        <v>13</v>
      </c>
      <c r="AN40" s="4"/>
      <c r="AO40" s="4">
        <v>27</v>
      </c>
      <c r="AP40" s="4">
        <v>1</v>
      </c>
      <c r="AQ40" s="4">
        <v>2</v>
      </c>
      <c r="AR40" s="4">
        <v>17</v>
      </c>
      <c r="AS40" s="4">
        <v>8</v>
      </c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</row>
    <row r="41" spans="1:57" ht="204.9" customHeight="1" x14ac:dyDescent="0.3">
      <c r="A41" s="4" t="s">
        <v>709</v>
      </c>
      <c r="B41" s="4" t="s">
        <v>217</v>
      </c>
      <c r="C41" s="4"/>
      <c r="D41" s="4"/>
      <c r="E41" s="4" t="s">
        <v>218</v>
      </c>
      <c r="F41" s="4" t="s">
        <v>143</v>
      </c>
      <c r="G41" s="6" t="s">
        <v>144</v>
      </c>
      <c r="H41" s="4" t="s">
        <v>40</v>
      </c>
      <c r="I41" s="4" t="s">
        <v>113</v>
      </c>
      <c r="J41" s="6" t="s">
        <v>219</v>
      </c>
      <c r="K41" s="6" t="s">
        <v>102</v>
      </c>
      <c r="L41" s="4" t="s">
        <v>44</v>
      </c>
      <c r="M41" s="4" t="s">
        <v>34</v>
      </c>
      <c r="N41" s="4" t="s">
        <v>35</v>
      </c>
      <c r="O41" s="4" t="s">
        <v>220</v>
      </c>
      <c r="P41" s="8">
        <v>330</v>
      </c>
      <c r="Q41" s="3">
        <f t="shared" si="0"/>
        <v>172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>
        <v>3</v>
      </c>
      <c r="AL41" s="4"/>
      <c r="AM41" s="4">
        <v>10</v>
      </c>
      <c r="AN41" s="4"/>
      <c r="AO41" s="4">
        <v>34</v>
      </c>
      <c r="AP41" s="4">
        <v>60</v>
      </c>
      <c r="AQ41" s="4">
        <v>41</v>
      </c>
      <c r="AR41" s="4">
        <v>21</v>
      </c>
      <c r="AS41" s="4">
        <v>3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</row>
    <row r="42" spans="1:57" ht="204.9" customHeight="1" x14ac:dyDescent="0.3">
      <c r="A42" s="4" t="s">
        <v>709</v>
      </c>
      <c r="B42" s="4" t="s">
        <v>221</v>
      </c>
      <c r="C42" s="4"/>
      <c r="D42" s="4"/>
      <c r="E42" s="4" t="s">
        <v>222</v>
      </c>
      <c r="F42" s="4" t="s">
        <v>143</v>
      </c>
      <c r="G42" s="6" t="s">
        <v>144</v>
      </c>
      <c r="H42" s="4" t="s">
        <v>40</v>
      </c>
      <c r="I42" s="4" t="s">
        <v>113</v>
      </c>
      <c r="J42" s="6" t="s">
        <v>223</v>
      </c>
      <c r="K42" s="6" t="s">
        <v>102</v>
      </c>
      <c r="L42" s="4" t="s">
        <v>44</v>
      </c>
      <c r="M42" s="4" t="s">
        <v>34</v>
      </c>
      <c r="N42" s="4" t="s">
        <v>35</v>
      </c>
      <c r="O42" s="4" t="s">
        <v>220</v>
      </c>
      <c r="P42" s="8">
        <v>300</v>
      </c>
      <c r="Q42" s="3">
        <f t="shared" si="0"/>
        <v>36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>
        <v>31</v>
      </c>
      <c r="AP42" s="4">
        <v>4</v>
      </c>
      <c r="AQ42" s="4">
        <v>1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</row>
    <row r="43" spans="1:57" ht="204.9" customHeight="1" x14ac:dyDescent="0.3">
      <c r="A43" s="4" t="s">
        <v>709</v>
      </c>
      <c r="B43" s="4" t="s">
        <v>224</v>
      </c>
      <c r="C43" s="4"/>
      <c r="D43" s="4"/>
      <c r="E43" s="4" t="s">
        <v>225</v>
      </c>
      <c r="F43" s="4" t="s">
        <v>71</v>
      </c>
      <c r="G43" s="6" t="s">
        <v>72</v>
      </c>
      <c r="H43" s="4" t="s">
        <v>197</v>
      </c>
      <c r="I43" s="4" t="s">
        <v>113</v>
      </c>
      <c r="J43" s="6" t="s">
        <v>226</v>
      </c>
      <c r="K43" s="6" t="s">
        <v>227</v>
      </c>
      <c r="L43" s="4" t="s">
        <v>44</v>
      </c>
      <c r="M43" s="4" t="s">
        <v>34</v>
      </c>
      <c r="N43" s="4" t="s">
        <v>35</v>
      </c>
      <c r="O43" s="4" t="s">
        <v>52</v>
      </c>
      <c r="P43" s="8">
        <v>155</v>
      </c>
      <c r="Q43" s="3">
        <f t="shared" si="0"/>
        <v>30</v>
      </c>
      <c r="R43" s="4"/>
      <c r="S43" s="4"/>
      <c r="T43" s="4"/>
      <c r="U43" s="4"/>
      <c r="V43" s="4"/>
      <c r="W43" s="4">
        <v>22</v>
      </c>
      <c r="X43" s="4">
        <v>1</v>
      </c>
      <c r="Y43" s="4">
        <v>7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</row>
    <row r="44" spans="1:57" ht="204.9" customHeight="1" x14ac:dyDescent="0.3">
      <c r="A44" s="4" t="s">
        <v>709</v>
      </c>
      <c r="B44" s="4" t="s">
        <v>229</v>
      </c>
      <c r="C44" s="4"/>
      <c r="D44" s="4"/>
      <c r="E44" s="4" t="s">
        <v>230</v>
      </c>
      <c r="F44" s="4" t="s">
        <v>106</v>
      </c>
      <c r="G44" s="6" t="s">
        <v>37</v>
      </c>
      <c r="H44" s="4" t="s">
        <v>40</v>
      </c>
      <c r="I44" s="4" t="s">
        <v>113</v>
      </c>
      <c r="J44" s="6" t="s">
        <v>231</v>
      </c>
      <c r="K44" s="6" t="s">
        <v>89</v>
      </c>
      <c r="L44" s="4" t="s">
        <v>44</v>
      </c>
      <c r="M44" s="4" t="s">
        <v>34</v>
      </c>
      <c r="N44" s="4" t="s">
        <v>35</v>
      </c>
      <c r="O44" s="4" t="s">
        <v>122</v>
      </c>
      <c r="P44" s="8">
        <v>250</v>
      </c>
      <c r="Q44" s="3">
        <f t="shared" si="0"/>
        <v>46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>
        <v>7</v>
      </c>
      <c r="AN44" s="4"/>
      <c r="AO44" s="4">
        <v>4</v>
      </c>
      <c r="AP44" s="4">
        <v>6</v>
      </c>
      <c r="AQ44" s="4">
        <v>18</v>
      </c>
      <c r="AR44" s="4">
        <v>11</v>
      </c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</row>
    <row r="45" spans="1:57" ht="204.9" customHeight="1" x14ac:dyDescent="0.3">
      <c r="A45" s="4" t="s">
        <v>709</v>
      </c>
      <c r="B45" s="4" t="s">
        <v>232</v>
      </c>
      <c r="C45" s="4"/>
      <c r="D45" s="4"/>
      <c r="E45" s="4" t="s">
        <v>233</v>
      </c>
      <c r="F45" s="4" t="s">
        <v>234</v>
      </c>
      <c r="G45" s="6" t="s">
        <v>235</v>
      </c>
      <c r="H45" s="4" t="s">
        <v>40</v>
      </c>
      <c r="I45" s="4" t="s">
        <v>113</v>
      </c>
      <c r="J45" s="6" t="s">
        <v>154</v>
      </c>
      <c r="K45" s="6" t="s">
        <v>209</v>
      </c>
      <c r="L45" s="4" t="s">
        <v>44</v>
      </c>
      <c r="M45" s="4" t="s">
        <v>34</v>
      </c>
      <c r="N45" s="4" t="s">
        <v>35</v>
      </c>
      <c r="O45" s="4" t="s">
        <v>45</v>
      </c>
      <c r="P45" s="8">
        <v>275</v>
      </c>
      <c r="Q45" s="3">
        <f t="shared" si="0"/>
        <v>73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>
        <v>13</v>
      </c>
      <c r="AP45" s="4">
        <v>27</v>
      </c>
      <c r="AQ45" s="4">
        <v>26</v>
      </c>
      <c r="AR45" s="4">
        <v>6</v>
      </c>
      <c r="AS45" s="4">
        <v>1</v>
      </c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</row>
    <row r="46" spans="1:57" ht="204.9" customHeight="1" x14ac:dyDescent="0.3">
      <c r="A46" s="4" t="s">
        <v>709</v>
      </c>
      <c r="B46" s="4" t="s">
        <v>237</v>
      </c>
      <c r="C46" s="4"/>
      <c r="D46" s="4"/>
      <c r="E46" s="4" t="s">
        <v>238</v>
      </c>
      <c r="F46" s="4" t="s">
        <v>71</v>
      </c>
      <c r="G46" s="6" t="s">
        <v>72</v>
      </c>
      <c r="H46" s="4" t="s">
        <v>40</v>
      </c>
      <c r="I46" s="4" t="s">
        <v>113</v>
      </c>
      <c r="J46" s="6" t="s">
        <v>239</v>
      </c>
      <c r="K46" s="6" t="s">
        <v>240</v>
      </c>
      <c r="L46" s="4" t="s">
        <v>44</v>
      </c>
      <c r="M46" s="4" t="s">
        <v>34</v>
      </c>
      <c r="N46" s="4" t="s">
        <v>35</v>
      </c>
      <c r="O46" s="4" t="s">
        <v>45</v>
      </c>
      <c r="P46" s="8">
        <v>150</v>
      </c>
      <c r="Q46" s="3">
        <f t="shared" si="0"/>
        <v>7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>
        <v>4</v>
      </c>
      <c r="AL46" s="4"/>
      <c r="AM46" s="4"/>
      <c r="AN46" s="4"/>
      <c r="AO46" s="4">
        <v>1</v>
      </c>
      <c r="AP46" s="4">
        <v>2</v>
      </c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</row>
    <row r="47" spans="1:57" ht="204.9" customHeight="1" x14ac:dyDescent="0.3">
      <c r="A47" s="4" t="s">
        <v>709</v>
      </c>
      <c r="B47" s="4" t="s">
        <v>241</v>
      </c>
      <c r="C47" s="4"/>
      <c r="D47" s="4"/>
      <c r="E47" s="4" t="s">
        <v>242</v>
      </c>
      <c r="F47" s="4" t="s">
        <v>243</v>
      </c>
      <c r="G47" s="6" t="s">
        <v>244</v>
      </c>
      <c r="H47" s="4" t="s">
        <v>40</v>
      </c>
      <c r="I47" s="4" t="s">
        <v>113</v>
      </c>
      <c r="J47" s="6" t="s">
        <v>245</v>
      </c>
      <c r="K47" s="6" t="s">
        <v>49</v>
      </c>
      <c r="L47" s="4" t="s">
        <v>44</v>
      </c>
      <c r="M47" s="4" t="s">
        <v>34</v>
      </c>
      <c r="N47" s="4" t="s">
        <v>35</v>
      </c>
      <c r="O47" s="4" t="s">
        <v>52</v>
      </c>
      <c r="P47" s="8">
        <v>340</v>
      </c>
      <c r="Q47" s="3">
        <f t="shared" si="0"/>
        <v>81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>
        <v>5</v>
      </c>
      <c r="AN47" s="4"/>
      <c r="AO47" s="4">
        <v>14</v>
      </c>
      <c r="AP47" s="4">
        <v>25</v>
      </c>
      <c r="AQ47" s="4">
        <v>22</v>
      </c>
      <c r="AR47" s="4">
        <v>15</v>
      </c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</row>
    <row r="48" spans="1:57" ht="204.9" customHeight="1" x14ac:dyDescent="0.3">
      <c r="A48" s="4" t="s">
        <v>709</v>
      </c>
      <c r="B48" s="4" t="s">
        <v>246</v>
      </c>
      <c r="C48" s="4"/>
      <c r="D48" s="4"/>
      <c r="E48" s="4" t="s">
        <v>248</v>
      </c>
      <c r="F48" s="4" t="s">
        <v>249</v>
      </c>
      <c r="G48" s="6" t="s">
        <v>250</v>
      </c>
      <c r="H48" s="4" t="s">
        <v>40</v>
      </c>
      <c r="I48" s="4" t="s">
        <v>113</v>
      </c>
      <c r="J48" s="6" t="s">
        <v>247</v>
      </c>
      <c r="K48" s="6" t="s">
        <v>49</v>
      </c>
      <c r="L48" s="4" t="s">
        <v>44</v>
      </c>
      <c r="M48" s="4" t="s">
        <v>34</v>
      </c>
      <c r="N48" s="4" t="s">
        <v>35</v>
      </c>
      <c r="O48" s="4" t="s">
        <v>52</v>
      </c>
      <c r="P48" s="8">
        <v>300</v>
      </c>
      <c r="Q48" s="3">
        <f t="shared" si="0"/>
        <v>115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>
        <v>4</v>
      </c>
      <c r="AL48" s="4"/>
      <c r="AM48" s="4">
        <v>13</v>
      </c>
      <c r="AN48" s="4"/>
      <c r="AO48" s="4">
        <v>42</v>
      </c>
      <c r="AP48" s="4">
        <v>36</v>
      </c>
      <c r="AQ48" s="4">
        <v>15</v>
      </c>
      <c r="AR48" s="4">
        <v>5</v>
      </c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</row>
    <row r="49" spans="1:57" ht="204.9" customHeight="1" x14ac:dyDescent="0.3">
      <c r="A49" s="4" t="s">
        <v>709</v>
      </c>
      <c r="B49" s="4" t="s">
        <v>255</v>
      </c>
      <c r="C49" s="4"/>
      <c r="D49" s="4"/>
      <c r="E49" s="4" t="s">
        <v>256</v>
      </c>
      <c r="F49" s="4" t="s">
        <v>257</v>
      </c>
      <c r="G49" s="6" t="s">
        <v>258</v>
      </c>
      <c r="H49" s="4" t="s">
        <v>197</v>
      </c>
      <c r="I49" s="4" t="s">
        <v>113</v>
      </c>
      <c r="J49" s="6" t="s">
        <v>259</v>
      </c>
      <c r="K49" s="6" t="s">
        <v>216</v>
      </c>
      <c r="L49" s="4" t="s">
        <v>44</v>
      </c>
      <c r="M49" s="4" t="s">
        <v>34</v>
      </c>
      <c r="N49" s="4" t="s">
        <v>35</v>
      </c>
      <c r="O49" s="4" t="s">
        <v>52</v>
      </c>
      <c r="P49" s="8">
        <v>190</v>
      </c>
      <c r="Q49" s="3">
        <f t="shared" si="0"/>
        <v>8</v>
      </c>
      <c r="R49" s="4"/>
      <c r="S49" s="4"/>
      <c r="T49" s="4"/>
      <c r="U49" s="4"/>
      <c r="V49" s="4"/>
      <c r="W49" s="4">
        <v>7</v>
      </c>
      <c r="X49" s="4">
        <v>1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</row>
    <row r="50" spans="1:57" ht="204.9" customHeight="1" x14ac:dyDescent="0.3">
      <c r="A50" s="4" t="s">
        <v>709</v>
      </c>
      <c r="B50" s="4" t="s">
        <v>260</v>
      </c>
      <c r="C50" s="4"/>
      <c r="D50" s="4"/>
      <c r="E50" s="4" t="s">
        <v>261</v>
      </c>
      <c r="F50" s="4" t="s">
        <v>71</v>
      </c>
      <c r="G50" s="6" t="s">
        <v>72</v>
      </c>
      <c r="H50" s="4" t="s">
        <v>197</v>
      </c>
      <c r="I50" s="4" t="s">
        <v>113</v>
      </c>
      <c r="J50" s="6" t="s">
        <v>262</v>
      </c>
      <c r="K50" s="6" t="s">
        <v>263</v>
      </c>
      <c r="L50" s="4" t="s">
        <v>44</v>
      </c>
      <c r="M50" s="4" t="s">
        <v>34</v>
      </c>
      <c r="N50" s="4" t="s">
        <v>35</v>
      </c>
      <c r="O50" s="4" t="s">
        <v>52</v>
      </c>
      <c r="P50" s="8">
        <v>185</v>
      </c>
      <c r="Q50" s="3">
        <f t="shared" si="0"/>
        <v>85</v>
      </c>
      <c r="R50" s="4"/>
      <c r="S50" s="4"/>
      <c r="T50" s="4"/>
      <c r="U50" s="4"/>
      <c r="V50" s="4">
        <v>33</v>
      </c>
      <c r="W50" s="4">
        <v>36</v>
      </c>
      <c r="X50" s="4">
        <v>13</v>
      </c>
      <c r="Y50" s="4">
        <v>3</v>
      </c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</row>
    <row r="51" spans="1:57" ht="204.9" customHeight="1" x14ac:dyDescent="0.3">
      <c r="A51" s="4" t="s">
        <v>709</v>
      </c>
      <c r="B51" s="4" t="s">
        <v>264</v>
      </c>
      <c r="C51" s="4"/>
      <c r="D51" s="4"/>
      <c r="E51" s="4" t="s">
        <v>265</v>
      </c>
      <c r="F51" s="4" t="s">
        <v>266</v>
      </c>
      <c r="G51" s="6" t="s">
        <v>267</v>
      </c>
      <c r="H51" s="4" t="s">
        <v>197</v>
      </c>
      <c r="I51" s="4" t="s">
        <v>113</v>
      </c>
      <c r="J51" s="6" t="s">
        <v>268</v>
      </c>
      <c r="K51" s="6" t="s">
        <v>263</v>
      </c>
      <c r="L51" s="4" t="s">
        <v>44</v>
      </c>
      <c r="M51" s="4" t="s">
        <v>34</v>
      </c>
      <c r="N51" s="4" t="s">
        <v>35</v>
      </c>
      <c r="O51" s="4" t="s">
        <v>52</v>
      </c>
      <c r="P51" s="8">
        <v>170</v>
      </c>
      <c r="Q51" s="3">
        <f t="shared" si="0"/>
        <v>170</v>
      </c>
      <c r="R51" s="4"/>
      <c r="S51" s="4"/>
      <c r="T51" s="4">
        <v>1</v>
      </c>
      <c r="U51" s="4">
        <v>43</v>
      </c>
      <c r="V51" s="4">
        <v>70</v>
      </c>
      <c r="W51" s="4">
        <v>42</v>
      </c>
      <c r="X51" s="4">
        <v>14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</row>
    <row r="52" spans="1:57" ht="205.35" customHeight="1" x14ac:dyDescent="0.3">
      <c r="A52" s="4" t="s">
        <v>709</v>
      </c>
      <c r="B52" s="4" t="s">
        <v>269</v>
      </c>
      <c r="C52" s="4"/>
      <c r="D52" s="4"/>
      <c r="E52" s="4" t="s">
        <v>270</v>
      </c>
      <c r="F52" s="4" t="s">
        <v>71</v>
      </c>
      <c r="G52" s="6" t="s">
        <v>72</v>
      </c>
      <c r="H52" s="4"/>
      <c r="I52" s="4" t="s">
        <v>113</v>
      </c>
      <c r="J52" s="6" t="s">
        <v>40</v>
      </c>
      <c r="K52" s="6" t="s">
        <v>61</v>
      </c>
      <c r="L52" s="4" t="s">
        <v>44</v>
      </c>
      <c r="M52" s="4" t="s">
        <v>34</v>
      </c>
      <c r="N52" s="4" t="s">
        <v>35</v>
      </c>
      <c r="O52" s="4" t="s">
        <v>45</v>
      </c>
      <c r="P52" s="8">
        <v>320</v>
      </c>
      <c r="Q52" s="3">
        <f t="shared" si="0"/>
        <v>20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>
        <v>10</v>
      </c>
      <c r="AP52" s="4">
        <v>6</v>
      </c>
      <c r="AQ52" s="4">
        <v>2</v>
      </c>
      <c r="AR52" s="4">
        <v>2</v>
      </c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</row>
    <row r="53" spans="1:57" ht="205.35" customHeight="1" x14ac:dyDescent="0.3">
      <c r="A53" s="4" t="s">
        <v>709</v>
      </c>
      <c r="B53" s="4" t="s">
        <v>271</v>
      </c>
      <c r="C53" s="4"/>
      <c r="D53" s="4"/>
      <c r="E53" s="4" t="s">
        <v>272</v>
      </c>
      <c r="F53" s="4" t="s">
        <v>106</v>
      </c>
      <c r="G53" s="6" t="s">
        <v>37</v>
      </c>
      <c r="H53" s="4"/>
      <c r="I53" s="4" t="s">
        <v>113</v>
      </c>
      <c r="J53" s="6" t="s">
        <v>40</v>
      </c>
      <c r="K53" s="6" t="s">
        <v>273</v>
      </c>
      <c r="L53" s="4" t="s">
        <v>44</v>
      </c>
      <c r="M53" s="4" t="s">
        <v>34</v>
      </c>
      <c r="N53" s="4" t="s">
        <v>35</v>
      </c>
      <c r="O53" s="4" t="s">
        <v>52</v>
      </c>
      <c r="P53" s="8">
        <v>175</v>
      </c>
      <c r="Q53" s="3">
        <f t="shared" si="0"/>
        <v>16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>
        <v>10</v>
      </c>
      <c r="AQ53" s="4">
        <v>6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</row>
    <row r="54" spans="1:57" ht="205.35" customHeight="1" x14ac:dyDescent="0.3">
      <c r="A54" s="4" t="s">
        <v>709</v>
      </c>
      <c r="B54" s="4" t="s">
        <v>274</v>
      </c>
      <c r="C54" s="4"/>
      <c r="D54" s="4"/>
      <c r="E54" s="4" t="s">
        <v>275</v>
      </c>
      <c r="F54" s="4" t="s">
        <v>276</v>
      </c>
      <c r="G54" s="6" t="s">
        <v>277</v>
      </c>
      <c r="H54" s="4"/>
      <c r="I54" s="4" t="s">
        <v>113</v>
      </c>
      <c r="J54" s="6" t="s">
        <v>40</v>
      </c>
      <c r="K54" s="6" t="s">
        <v>228</v>
      </c>
      <c r="L54" s="4" t="s">
        <v>44</v>
      </c>
      <c r="M54" s="4" t="s">
        <v>34</v>
      </c>
      <c r="N54" s="4" t="s">
        <v>35</v>
      </c>
      <c r="O54" s="4" t="s">
        <v>52</v>
      </c>
      <c r="P54" s="8">
        <v>320</v>
      </c>
      <c r="Q54" s="3">
        <f t="shared" si="0"/>
        <v>31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>
        <v>1</v>
      </c>
      <c r="AL54" s="4"/>
      <c r="AM54" s="4">
        <v>4</v>
      </c>
      <c r="AN54" s="4"/>
      <c r="AO54" s="4">
        <v>8</v>
      </c>
      <c r="AP54" s="4">
        <v>8</v>
      </c>
      <c r="AQ54" s="4">
        <v>8</v>
      </c>
      <c r="AR54" s="4">
        <v>2</v>
      </c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</row>
    <row r="55" spans="1:57" ht="204.9" customHeight="1" x14ac:dyDescent="0.3">
      <c r="A55" s="4" t="s">
        <v>709</v>
      </c>
      <c r="B55" s="4" t="s">
        <v>278</v>
      </c>
      <c r="C55" s="4"/>
      <c r="D55" s="4"/>
      <c r="E55" s="4" t="s">
        <v>279</v>
      </c>
      <c r="F55" s="4" t="s">
        <v>71</v>
      </c>
      <c r="G55" s="6" t="s">
        <v>72</v>
      </c>
      <c r="H55" s="4"/>
      <c r="I55" s="4" t="s">
        <v>113</v>
      </c>
      <c r="J55" s="6" t="s">
        <v>40</v>
      </c>
      <c r="K55" s="6" t="s">
        <v>89</v>
      </c>
      <c r="L55" s="4" t="s">
        <v>44</v>
      </c>
      <c r="M55" s="4" t="s">
        <v>34</v>
      </c>
      <c r="N55" s="4" t="s">
        <v>35</v>
      </c>
      <c r="O55" s="4" t="s">
        <v>45</v>
      </c>
      <c r="P55" s="8">
        <v>178</v>
      </c>
      <c r="Q55" s="3">
        <f t="shared" si="0"/>
        <v>17</v>
      </c>
      <c r="R55" s="4"/>
      <c r="S55" s="4"/>
      <c r="T55" s="4"/>
      <c r="U55" s="4"/>
      <c r="V55" s="4"/>
      <c r="W55" s="4"/>
      <c r="X55" s="4">
        <v>16</v>
      </c>
      <c r="Y55" s="4">
        <v>1</v>
      </c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</row>
    <row r="56" spans="1:57" ht="204.9" customHeight="1" x14ac:dyDescent="0.3">
      <c r="A56" s="4" t="s">
        <v>709</v>
      </c>
      <c r="B56" s="4" t="s">
        <v>281</v>
      </c>
      <c r="C56" s="4"/>
      <c r="D56" s="4"/>
      <c r="E56" s="4" t="s">
        <v>282</v>
      </c>
      <c r="F56" s="4" t="s">
        <v>283</v>
      </c>
      <c r="G56" s="6" t="s">
        <v>284</v>
      </c>
      <c r="H56" s="4"/>
      <c r="I56" s="4" t="s">
        <v>113</v>
      </c>
      <c r="J56" s="6" t="s">
        <v>40</v>
      </c>
      <c r="K56" s="6" t="s">
        <v>61</v>
      </c>
      <c r="L56" s="4" t="s">
        <v>44</v>
      </c>
      <c r="M56" s="4" t="s">
        <v>34</v>
      </c>
      <c r="N56" s="4" t="s">
        <v>35</v>
      </c>
      <c r="O56" s="4" t="s">
        <v>45</v>
      </c>
      <c r="P56" s="8">
        <v>348</v>
      </c>
      <c r="Q56" s="3">
        <f t="shared" si="0"/>
        <v>30</v>
      </c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>
        <v>7</v>
      </c>
      <c r="AQ56" s="4">
        <v>8</v>
      </c>
      <c r="AR56" s="4">
        <v>15</v>
      </c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</row>
    <row r="57" spans="1:57" ht="205.35" customHeight="1" x14ac:dyDescent="0.3">
      <c r="A57" s="4" t="s">
        <v>709</v>
      </c>
      <c r="B57" s="4" t="s">
        <v>285</v>
      </c>
      <c r="C57" s="4"/>
      <c r="D57" s="4"/>
      <c r="E57" s="4" t="s">
        <v>286</v>
      </c>
      <c r="F57" s="4" t="s">
        <v>287</v>
      </c>
      <c r="G57" s="6" t="s">
        <v>288</v>
      </c>
      <c r="H57" s="4"/>
      <c r="I57" s="4" t="s">
        <v>113</v>
      </c>
      <c r="J57" s="6" t="s">
        <v>40</v>
      </c>
      <c r="K57" s="6" t="s">
        <v>49</v>
      </c>
      <c r="L57" s="4" t="s">
        <v>44</v>
      </c>
      <c r="M57" s="4" t="s">
        <v>34</v>
      </c>
      <c r="N57" s="4" t="s">
        <v>35</v>
      </c>
      <c r="O57" s="4" t="s">
        <v>220</v>
      </c>
      <c r="P57" s="8">
        <v>400</v>
      </c>
      <c r="Q57" s="3">
        <f t="shared" si="0"/>
        <v>31</v>
      </c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>
        <v>1</v>
      </c>
      <c r="AL57" s="4"/>
      <c r="AM57" s="4">
        <v>3</v>
      </c>
      <c r="AN57" s="4"/>
      <c r="AO57" s="4">
        <v>11</v>
      </c>
      <c r="AP57" s="4">
        <v>11</v>
      </c>
      <c r="AQ57" s="4">
        <v>3</v>
      </c>
      <c r="AR57" s="4">
        <v>2</v>
      </c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</row>
    <row r="58" spans="1:57" ht="205.35" customHeight="1" x14ac:dyDescent="0.3">
      <c r="A58" s="4" t="s">
        <v>709</v>
      </c>
      <c r="B58" s="4" t="s">
        <v>289</v>
      </c>
      <c r="C58" s="4"/>
      <c r="D58" s="4"/>
      <c r="E58" s="4" t="s">
        <v>290</v>
      </c>
      <c r="F58" s="4" t="s">
        <v>287</v>
      </c>
      <c r="G58" s="6" t="s">
        <v>288</v>
      </c>
      <c r="H58" s="4"/>
      <c r="I58" s="4" t="s">
        <v>113</v>
      </c>
      <c r="J58" s="6" t="s">
        <v>40</v>
      </c>
      <c r="K58" s="6" t="s">
        <v>49</v>
      </c>
      <c r="L58" s="4" t="s">
        <v>44</v>
      </c>
      <c r="M58" s="4" t="s">
        <v>34</v>
      </c>
      <c r="N58" s="4" t="s">
        <v>35</v>
      </c>
      <c r="O58" s="4" t="s">
        <v>220</v>
      </c>
      <c r="P58" s="8">
        <v>338</v>
      </c>
      <c r="Q58" s="3">
        <f t="shared" si="0"/>
        <v>29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>
        <v>1</v>
      </c>
      <c r="AL58" s="4"/>
      <c r="AM58" s="4">
        <v>2</v>
      </c>
      <c r="AN58" s="4"/>
      <c r="AO58" s="4">
        <v>10</v>
      </c>
      <c r="AP58" s="4">
        <v>10</v>
      </c>
      <c r="AQ58" s="4">
        <v>5</v>
      </c>
      <c r="AR58" s="4">
        <v>1</v>
      </c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</row>
    <row r="59" spans="1:57" ht="205.35" customHeight="1" x14ac:dyDescent="0.3">
      <c r="A59" s="4" t="s">
        <v>709</v>
      </c>
      <c r="B59" s="4" t="s">
        <v>291</v>
      </c>
      <c r="C59" s="4"/>
      <c r="D59" s="4"/>
      <c r="E59" s="4" t="s">
        <v>292</v>
      </c>
      <c r="F59" s="4" t="s">
        <v>293</v>
      </c>
      <c r="G59" s="6" t="s">
        <v>294</v>
      </c>
      <c r="H59" s="4"/>
      <c r="I59" s="4" t="s">
        <v>113</v>
      </c>
      <c r="J59" s="6" t="s">
        <v>40</v>
      </c>
      <c r="K59" s="6" t="s">
        <v>61</v>
      </c>
      <c r="L59" s="4" t="s">
        <v>44</v>
      </c>
      <c r="M59" s="4" t="s">
        <v>34</v>
      </c>
      <c r="N59" s="4" t="s">
        <v>35</v>
      </c>
      <c r="O59" s="4" t="s">
        <v>52</v>
      </c>
      <c r="P59" s="8">
        <v>270</v>
      </c>
      <c r="Q59" s="3">
        <f t="shared" si="0"/>
        <v>30</v>
      </c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>
        <v>1</v>
      </c>
      <c r="AL59" s="4"/>
      <c r="AM59" s="4">
        <v>3</v>
      </c>
      <c r="AN59" s="4"/>
      <c r="AO59" s="4">
        <v>11</v>
      </c>
      <c r="AP59" s="4">
        <v>11</v>
      </c>
      <c r="AQ59" s="4">
        <v>3</v>
      </c>
      <c r="AR59" s="4">
        <v>1</v>
      </c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</row>
    <row r="60" spans="1:57" ht="205.35" customHeight="1" x14ac:dyDescent="0.3">
      <c r="A60" s="4" t="s">
        <v>709</v>
      </c>
      <c r="B60" s="4" t="s">
        <v>295</v>
      </c>
      <c r="C60" s="4"/>
      <c r="D60" s="4"/>
      <c r="E60" s="4" t="s">
        <v>296</v>
      </c>
      <c r="F60" s="4" t="s">
        <v>293</v>
      </c>
      <c r="G60" s="6" t="s">
        <v>294</v>
      </c>
      <c r="H60" s="4"/>
      <c r="I60" s="4" t="s">
        <v>113</v>
      </c>
      <c r="J60" s="6" t="s">
        <v>40</v>
      </c>
      <c r="K60" s="6" t="s">
        <v>61</v>
      </c>
      <c r="L60" s="4" t="s">
        <v>44</v>
      </c>
      <c r="M60" s="4" t="s">
        <v>34</v>
      </c>
      <c r="N60" s="4" t="s">
        <v>35</v>
      </c>
      <c r="O60" s="4" t="s">
        <v>52</v>
      </c>
      <c r="P60" s="8">
        <v>330</v>
      </c>
      <c r="Q60" s="3">
        <f t="shared" si="0"/>
        <v>29</v>
      </c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>
        <v>2</v>
      </c>
      <c r="AL60" s="4"/>
      <c r="AM60" s="4">
        <v>5</v>
      </c>
      <c r="AN60" s="4"/>
      <c r="AO60" s="4">
        <v>8</v>
      </c>
      <c r="AP60" s="4">
        <v>11</v>
      </c>
      <c r="AQ60" s="4">
        <v>3</v>
      </c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</row>
    <row r="61" spans="1:57" ht="205.35" customHeight="1" x14ac:dyDescent="0.3">
      <c r="A61" s="4" t="s">
        <v>709</v>
      </c>
      <c r="B61" s="4" t="s">
        <v>297</v>
      </c>
      <c r="C61" s="4"/>
      <c r="D61" s="4"/>
      <c r="E61" s="4" t="s">
        <v>298</v>
      </c>
      <c r="F61" s="4" t="s">
        <v>71</v>
      </c>
      <c r="G61" s="6" t="s">
        <v>72</v>
      </c>
      <c r="H61" s="4"/>
      <c r="I61" s="4" t="s">
        <v>113</v>
      </c>
      <c r="J61" s="6" t="s">
        <v>40</v>
      </c>
      <c r="K61" s="6" t="s">
        <v>81</v>
      </c>
      <c r="L61" s="4" t="s">
        <v>44</v>
      </c>
      <c r="M61" s="4" t="s">
        <v>34</v>
      </c>
      <c r="N61" s="4" t="s">
        <v>35</v>
      </c>
      <c r="O61" s="4" t="s">
        <v>45</v>
      </c>
      <c r="P61" s="8">
        <v>208</v>
      </c>
      <c r="Q61" s="3">
        <f t="shared" si="0"/>
        <v>11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>
        <v>10</v>
      </c>
      <c r="AP61" s="4"/>
      <c r="AQ61" s="4"/>
      <c r="AR61" s="4">
        <v>1</v>
      </c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</row>
    <row r="62" spans="1:57" ht="204.9" customHeight="1" x14ac:dyDescent="0.3">
      <c r="A62" s="4" t="s">
        <v>709</v>
      </c>
      <c r="B62" s="4" t="s">
        <v>297</v>
      </c>
      <c r="C62" s="4"/>
      <c r="D62" s="4"/>
      <c r="E62" s="4" t="s">
        <v>299</v>
      </c>
      <c r="F62" s="4" t="s">
        <v>300</v>
      </c>
      <c r="G62" s="6" t="s">
        <v>301</v>
      </c>
      <c r="H62" s="4"/>
      <c r="I62" s="4" t="s">
        <v>113</v>
      </c>
      <c r="J62" s="6" t="s">
        <v>40</v>
      </c>
      <c r="K62" s="6" t="s">
        <v>81</v>
      </c>
      <c r="L62" s="4" t="s">
        <v>44</v>
      </c>
      <c r="M62" s="4" t="s">
        <v>34</v>
      </c>
      <c r="N62" s="4" t="s">
        <v>35</v>
      </c>
      <c r="O62" s="4" t="s">
        <v>45</v>
      </c>
      <c r="P62" s="8">
        <v>208</v>
      </c>
      <c r="Q62" s="3">
        <f t="shared" si="0"/>
        <v>9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>
        <v>7</v>
      </c>
      <c r="AP62" s="4">
        <v>1</v>
      </c>
      <c r="AQ62" s="4">
        <v>1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</row>
    <row r="63" spans="1:57" ht="205.35" customHeight="1" x14ac:dyDescent="0.3">
      <c r="A63" s="4" t="s">
        <v>709</v>
      </c>
      <c r="B63" s="4" t="s">
        <v>302</v>
      </c>
      <c r="C63" s="4"/>
      <c r="D63" s="4"/>
      <c r="E63" s="4" t="s">
        <v>303</v>
      </c>
      <c r="F63" s="4" t="s">
        <v>304</v>
      </c>
      <c r="G63" s="6" t="s">
        <v>305</v>
      </c>
      <c r="H63" s="4"/>
      <c r="I63" s="4" t="s">
        <v>113</v>
      </c>
      <c r="J63" s="6" t="s">
        <v>40</v>
      </c>
      <c r="K63" s="6" t="s">
        <v>49</v>
      </c>
      <c r="L63" s="4" t="s">
        <v>44</v>
      </c>
      <c r="M63" s="4" t="s">
        <v>34</v>
      </c>
      <c r="N63" s="4" t="s">
        <v>35</v>
      </c>
      <c r="O63" s="4" t="s">
        <v>52</v>
      </c>
      <c r="P63" s="8">
        <v>198</v>
      </c>
      <c r="Q63" s="3">
        <f t="shared" si="0"/>
        <v>11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>
        <v>1</v>
      </c>
      <c r="AL63" s="4"/>
      <c r="AM63" s="4">
        <v>2</v>
      </c>
      <c r="AN63" s="4"/>
      <c r="AO63" s="4">
        <v>3</v>
      </c>
      <c r="AP63" s="4">
        <v>2</v>
      </c>
      <c r="AQ63" s="4">
        <v>1</v>
      </c>
      <c r="AR63" s="4">
        <v>2</v>
      </c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</row>
    <row r="64" spans="1:57" ht="205.35" customHeight="1" x14ac:dyDescent="0.3">
      <c r="A64" s="4" t="s">
        <v>709</v>
      </c>
      <c r="B64" s="4" t="s">
        <v>306</v>
      </c>
      <c r="C64" s="4"/>
      <c r="D64" s="4"/>
      <c r="E64" s="4" t="s">
        <v>307</v>
      </c>
      <c r="F64" s="4" t="s">
        <v>308</v>
      </c>
      <c r="G64" s="6" t="s">
        <v>309</v>
      </c>
      <c r="H64" s="4"/>
      <c r="I64" s="4" t="s">
        <v>113</v>
      </c>
      <c r="J64" s="6" t="s">
        <v>40</v>
      </c>
      <c r="K64" s="6" t="s">
        <v>49</v>
      </c>
      <c r="L64" s="4" t="s">
        <v>44</v>
      </c>
      <c r="M64" s="4" t="s">
        <v>34</v>
      </c>
      <c r="N64" s="4" t="s">
        <v>35</v>
      </c>
      <c r="O64" s="4" t="s">
        <v>122</v>
      </c>
      <c r="P64" s="8">
        <v>415</v>
      </c>
      <c r="Q64" s="3">
        <f t="shared" si="0"/>
        <v>30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>
        <v>2</v>
      </c>
      <c r="AL64" s="4"/>
      <c r="AM64" s="4">
        <v>5</v>
      </c>
      <c r="AN64" s="4"/>
      <c r="AO64" s="4">
        <v>11</v>
      </c>
      <c r="AP64" s="4">
        <v>5</v>
      </c>
      <c r="AQ64" s="4">
        <v>4</v>
      </c>
      <c r="AR64" s="4">
        <v>2</v>
      </c>
      <c r="AS64" s="4">
        <v>1</v>
      </c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</row>
    <row r="65" spans="1:57" ht="205.35" customHeight="1" x14ac:dyDescent="0.3">
      <c r="A65" s="4" t="s">
        <v>709</v>
      </c>
      <c r="B65" s="4" t="s">
        <v>310</v>
      </c>
      <c r="C65" s="4"/>
      <c r="D65" s="4"/>
      <c r="E65" s="4" t="s">
        <v>311</v>
      </c>
      <c r="F65" s="4" t="s">
        <v>312</v>
      </c>
      <c r="G65" s="6" t="s">
        <v>313</v>
      </c>
      <c r="H65" s="4"/>
      <c r="I65" s="4" t="s">
        <v>113</v>
      </c>
      <c r="J65" s="6" t="s">
        <v>40</v>
      </c>
      <c r="K65" s="6" t="s">
        <v>49</v>
      </c>
      <c r="L65" s="4" t="s">
        <v>44</v>
      </c>
      <c r="M65" s="4" t="s">
        <v>34</v>
      </c>
      <c r="N65" s="4" t="s">
        <v>35</v>
      </c>
      <c r="O65" s="4" t="s">
        <v>122</v>
      </c>
      <c r="P65" s="8">
        <v>398</v>
      </c>
      <c r="Q65" s="3">
        <f t="shared" si="0"/>
        <v>31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>
        <v>1</v>
      </c>
      <c r="AL65" s="4"/>
      <c r="AM65" s="4">
        <v>4</v>
      </c>
      <c r="AN65" s="4"/>
      <c r="AO65" s="4">
        <v>11</v>
      </c>
      <c r="AP65" s="4">
        <v>8</v>
      </c>
      <c r="AQ65" s="4">
        <v>3</v>
      </c>
      <c r="AR65" s="4">
        <v>3</v>
      </c>
      <c r="AS65" s="4">
        <v>1</v>
      </c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</row>
    <row r="66" spans="1:57" ht="205.35" customHeight="1" x14ac:dyDescent="0.3">
      <c r="A66" s="4" t="s">
        <v>709</v>
      </c>
      <c r="B66" s="4" t="s">
        <v>314</v>
      </c>
      <c r="C66" s="4"/>
      <c r="D66" s="4"/>
      <c r="E66" s="4" t="s">
        <v>315</v>
      </c>
      <c r="F66" s="4" t="s">
        <v>316</v>
      </c>
      <c r="G66" s="6" t="s">
        <v>317</v>
      </c>
      <c r="H66" s="4"/>
      <c r="I66" s="4" t="s">
        <v>113</v>
      </c>
      <c r="J66" s="6" t="s">
        <v>40</v>
      </c>
      <c r="K66" s="6" t="s">
        <v>49</v>
      </c>
      <c r="L66" s="4" t="s">
        <v>44</v>
      </c>
      <c r="M66" s="4" t="s">
        <v>34</v>
      </c>
      <c r="N66" s="4" t="s">
        <v>35</v>
      </c>
      <c r="O66" s="4" t="s">
        <v>45</v>
      </c>
      <c r="P66" s="8">
        <v>145</v>
      </c>
      <c r="Q66" s="3">
        <f t="shared" si="0"/>
        <v>31</v>
      </c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>
        <v>2</v>
      </c>
      <c r="AL66" s="4"/>
      <c r="AM66" s="4">
        <v>6</v>
      </c>
      <c r="AN66" s="4"/>
      <c r="AO66" s="4">
        <v>7</v>
      </c>
      <c r="AP66" s="4">
        <v>3</v>
      </c>
      <c r="AQ66" s="4">
        <v>4</v>
      </c>
      <c r="AR66" s="4">
        <v>6</v>
      </c>
      <c r="AS66" s="4">
        <v>3</v>
      </c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</row>
    <row r="67" spans="1:57" ht="205.35" customHeight="1" x14ac:dyDescent="0.3">
      <c r="A67" s="4" t="s">
        <v>709</v>
      </c>
      <c r="B67" s="4" t="s">
        <v>318</v>
      </c>
      <c r="C67" s="4"/>
      <c r="D67" s="4"/>
      <c r="E67" s="4" t="s">
        <v>319</v>
      </c>
      <c r="F67" s="4" t="s">
        <v>320</v>
      </c>
      <c r="G67" s="6" t="s">
        <v>321</v>
      </c>
      <c r="H67" s="4"/>
      <c r="I67" s="4" t="s">
        <v>113</v>
      </c>
      <c r="J67" s="6" t="s">
        <v>40</v>
      </c>
      <c r="K67" s="6" t="s">
        <v>61</v>
      </c>
      <c r="L67" s="4" t="s">
        <v>44</v>
      </c>
      <c r="M67" s="4" t="s">
        <v>34</v>
      </c>
      <c r="N67" s="4" t="s">
        <v>35</v>
      </c>
      <c r="O67" s="4" t="s">
        <v>52</v>
      </c>
      <c r="P67" s="8">
        <v>243</v>
      </c>
      <c r="Q67" s="3">
        <f t="shared" si="0"/>
        <v>31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>
        <v>2</v>
      </c>
      <c r="AL67" s="4"/>
      <c r="AM67" s="4">
        <v>4</v>
      </c>
      <c r="AN67" s="4"/>
      <c r="AO67" s="4">
        <v>4</v>
      </c>
      <c r="AP67" s="4">
        <v>8</v>
      </c>
      <c r="AQ67" s="4">
        <v>6</v>
      </c>
      <c r="AR67" s="4">
        <v>7</v>
      </c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</row>
    <row r="68" spans="1:57" ht="205.35" customHeight="1" x14ac:dyDescent="0.3">
      <c r="A68" s="4" t="s">
        <v>709</v>
      </c>
      <c r="B68" s="4" t="s">
        <v>322</v>
      </c>
      <c r="C68" s="4"/>
      <c r="D68" s="4"/>
      <c r="E68" s="4" t="s">
        <v>323</v>
      </c>
      <c r="F68" s="4" t="s">
        <v>324</v>
      </c>
      <c r="G68" s="6" t="s">
        <v>325</v>
      </c>
      <c r="H68" s="4"/>
      <c r="I68" s="4" t="s">
        <v>113</v>
      </c>
      <c r="J68" s="6" t="s">
        <v>197</v>
      </c>
      <c r="K68" s="6" t="s">
        <v>326</v>
      </c>
      <c r="L68" s="4" t="s">
        <v>44</v>
      </c>
      <c r="M68" s="4" t="s">
        <v>34</v>
      </c>
      <c r="N68" s="4" t="s">
        <v>35</v>
      </c>
      <c r="O68" s="4" t="s">
        <v>45</v>
      </c>
      <c r="P68" s="8">
        <v>290</v>
      </c>
      <c r="Q68" s="3">
        <f t="shared" si="0"/>
        <v>31</v>
      </c>
      <c r="R68" s="4"/>
      <c r="S68" s="4"/>
      <c r="T68" s="4">
        <v>3</v>
      </c>
      <c r="U68" s="4">
        <v>11</v>
      </c>
      <c r="V68" s="4">
        <v>11</v>
      </c>
      <c r="W68" s="4">
        <v>5</v>
      </c>
      <c r="X68" s="4">
        <v>1</v>
      </c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</row>
    <row r="69" spans="1:57" ht="205.35" customHeight="1" x14ac:dyDescent="0.3">
      <c r="A69" s="4" t="s">
        <v>709</v>
      </c>
      <c r="B69" s="4" t="s">
        <v>327</v>
      </c>
      <c r="C69" s="4"/>
      <c r="D69" s="4"/>
      <c r="E69" s="4" t="s">
        <v>328</v>
      </c>
      <c r="F69" s="4" t="s">
        <v>329</v>
      </c>
      <c r="G69" s="6" t="s">
        <v>330</v>
      </c>
      <c r="H69" s="4"/>
      <c r="I69" s="4" t="s">
        <v>113</v>
      </c>
      <c r="J69" s="6" t="s">
        <v>197</v>
      </c>
      <c r="K69" s="6" t="s">
        <v>49</v>
      </c>
      <c r="L69" s="4" t="s">
        <v>44</v>
      </c>
      <c r="M69" s="4" t="s">
        <v>34</v>
      </c>
      <c r="N69" s="4" t="s">
        <v>35</v>
      </c>
      <c r="O69" s="4" t="s">
        <v>45</v>
      </c>
      <c r="P69" s="8">
        <v>310</v>
      </c>
      <c r="Q69" s="3">
        <f t="shared" ref="Q69:Q132" si="1">SUM(R69:BE69)</f>
        <v>30</v>
      </c>
      <c r="R69" s="4"/>
      <c r="S69" s="4"/>
      <c r="T69" s="4">
        <v>1</v>
      </c>
      <c r="U69" s="4">
        <v>6</v>
      </c>
      <c r="V69" s="4">
        <v>7</v>
      </c>
      <c r="W69" s="4">
        <v>8</v>
      </c>
      <c r="X69" s="4">
        <v>5</v>
      </c>
      <c r="Y69" s="4">
        <v>3</v>
      </c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1:57" ht="205.35" customHeight="1" x14ac:dyDescent="0.3">
      <c r="A70" s="4" t="s">
        <v>709</v>
      </c>
      <c r="B70" s="4" t="s">
        <v>335</v>
      </c>
      <c r="C70" s="4"/>
      <c r="D70" s="4"/>
      <c r="E70" s="4" t="s">
        <v>336</v>
      </c>
      <c r="F70" s="4" t="s">
        <v>106</v>
      </c>
      <c r="G70" s="6" t="s">
        <v>37</v>
      </c>
      <c r="H70" s="4"/>
      <c r="I70" s="4" t="s">
        <v>333</v>
      </c>
      <c r="J70" s="6" t="s">
        <v>337</v>
      </c>
      <c r="K70" s="6" t="s">
        <v>58</v>
      </c>
      <c r="L70" s="4" t="s">
        <v>44</v>
      </c>
      <c r="M70" s="4" t="s">
        <v>34</v>
      </c>
      <c r="N70" s="4" t="s">
        <v>35</v>
      </c>
      <c r="O70" s="4" t="s">
        <v>52</v>
      </c>
      <c r="P70" s="8">
        <v>298</v>
      </c>
      <c r="Q70" s="3">
        <f t="shared" si="1"/>
        <v>30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>
        <v>1</v>
      </c>
      <c r="AL70" s="4"/>
      <c r="AM70" s="4">
        <v>2</v>
      </c>
      <c r="AN70" s="4"/>
      <c r="AO70" s="4">
        <v>8</v>
      </c>
      <c r="AP70" s="4">
        <v>8</v>
      </c>
      <c r="AQ70" s="4">
        <v>8</v>
      </c>
      <c r="AR70" s="4">
        <v>2</v>
      </c>
      <c r="AS70" s="4">
        <v>1</v>
      </c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1:57" ht="204.9" customHeight="1" x14ac:dyDescent="0.3">
      <c r="A71" s="4" t="s">
        <v>709</v>
      </c>
      <c r="B71" s="4" t="s">
        <v>341</v>
      </c>
      <c r="C71" s="4"/>
      <c r="D71" s="4"/>
      <c r="E71" s="4" t="s">
        <v>342</v>
      </c>
      <c r="F71" s="4" t="s">
        <v>331</v>
      </c>
      <c r="G71" s="6" t="s">
        <v>332</v>
      </c>
      <c r="H71" s="4" t="s">
        <v>339</v>
      </c>
      <c r="I71" s="4" t="s">
        <v>38</v>
      </c>
      <c r="J71" s="6" t="s">
        <v>343</v>
      </c>
      <c r="K71" s="6" t="s">
        <v>344</v>
      </c>
      <c r="L71" s="4" t="s">
        <v>44</v>
      </c>
      <c r="M71" s="4" t="s">
        <v>34</v>
      </c>
      <c r="N71" s="4" t="s">
        <v>35</v>
      </c>
      <c r="O71" s="4" t="s">
        <v>45</v>
      </c>
      <c r="P71" s="8">
        <v>250</v>
      </c>
      <c r="Q71" s="3">
        <f t="shared" si="1"/>
        <v>15</v>
      </c>
      <c r="R71" s="4"/>
      <c r="S71" s="4"/>
      <c r="T71" s="4">
        <v>3</v>
      </c>
      <c r="U71" s="4"/>
      <c r="V71" s="4"/>
      <c r="W71" s="4">
        <v>5</v>
      </c>
      <c r="X71" s="4">
        <v>5</v>
      </c>
      <c r="Y71" s="4">
        <v>2</v>
      </c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</row>
    <row r="72" spans="1:57" ht="204.9" customHeight="1" x14ac:dyDescent="0.3">
      <c r="A72" s="4" t="s">
        <v>709</v>
      </c>
      <c r="B72" s="4" t="s">
        <v>345</v>
      </c>
      <c r="C72" s="4"/>
      <c r="D72" s="4"/>
      <c r="E72" s="4" t="s">
        <v>346</v>
      </c>
      <c r="F72" s="4" t="s">
        <v>347</v>
      </c>
      <c r="G72" s="6" t="s">
        <v>348</v>
      </c>
      <c r="H72" s="4" t="s">
        <v>339</v>
      </c>
      <c r="I72" s="4" t="s">
        <v>38</v>
      </c>
      <c r="J72" s="6" t="s">
        <v>349</v>
      </c>
      <c r="K72" s="6" t="s">
        <v>350</v>
      </c>
      <c r="L72" s="4" t="s">
        <v>44</v>
      </c>
      <c r="M72" s="4" t="s">
        <v>34</v>
      </c>
      <c r="N72" s="4" t="s">
        <v>35</v>
      </c>
      <c r="O72" s="4" t="s">
        <v>45</v>
      </c>
      <c r="P72" s="8">
        <v>146</v>
      </c>
      <c r="Q72" s="3">
        <f t="shared" si="1"/>
        <v>17</v>
      </c>
      <c r="R72" s="4"/>
      <c r="S72" s="4"/>
      <c r="T72" s="4"/>
      <c r="U72" s="4">
        <v>2</v>
      </c>
      <c r="V72" s="4">
        <v>5</v>
      </c>
      <c r="W72" s="4">
        <v>3</v>
      </c>
      <c r="X72" s="4">
        <v>4</v>
      </c>
      <c r="Y72" s="4">
        <v>3</v>
      </c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</row>
    <row r="73" spans="1:57" ht="204.9" customHeight="1" x14ac:dyDescent="0.3">
      <c r="A73" s="4" t="s">
        <v>709</v>
      </c>
      <c r="B73" s="4" t="s">
        <v>351</v>
      </c>
      <c r="C73" s="4"/>
      <c r="D73" s="4"/>
      <c r="E73" s="4" t="s">
        <v>352</v>
      </c>
      <c r="F73" s="4" t="s">
        <v>353</v>
      </c>
      <c r="G73" s="6" t="s">
        <v>354</v>
      </c>
      <c r="H73" s="4" t="s">
        <v>339</v>
      </c>
      <c r="I73" s="4" t="s">
        <v>38</v>
      </c>
      <c r="J73" s="6" t="s">
        <v>355</v>
      </c>
      <c r="K73" s="6" t="s">
        <v>356</v>
      </c>
      <c r="L73" s="4" t="s">
        <v>44</v>
      </c>
      <c r="M73" s="4" t="s">
        <v>34</v>
      </c>
      <c r="N73" s="4" t="s">
        <v>35</v>
      </c>
      <c r="O73" s="4" t="s">
        <v>52</v>
      </c>
      <c r="P73" s="8">
        <v>235</v>
      </c>
      <c r="Q73" s="3">
        <f t="shared" si="1"/>
        <v>37</v>
      </c>
      <c r="R73" s="4"/>
      <c r="S73" s="4"/>
      <c r="T73" s="4"/>
      <c r="U73" s="4"/>
      <c r="V73" s="4">
        <v>1</v>
      </c>
      <c r="W73" s="4">
        <v>10</v>
      </c>
      <c r="X73" s="4">
        <v>26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</row>
    <row r="74" spans="1:57" ht="205.35" customHeight="1" x14ac:dyDescent="0.3">
      <c r="A74" s="4" t="s">
        <v>709</v>
      </c>
      <c r="B74" s="4" t="s">
        <v>357</v>
      </c>
      <c r="C74" s="4"/>
      <c r="D74" s="4"/>
      <c r="E74" s="4" t="s">
        <v>358</v>
      </c>
      <c r="F74" s="4" t="s">
        <v>359</v>
      </c>
      <c r="G74" s="6" t="s">
        <v>360</v>
      </c>
      <c r="H74" s="4" t="s">
        <v>339</v>
      </c>
      <c r="I74" s="4" t="s">
        <v>38</v>
      </c>
      <c r="J74" s="6" t="s">
        <v>361</v>
      </c>
      <c r="K74" s="6" t="s">
        <v>89</v>
      </c>
      <c r="L74" s="4" t="s">
        <v>44</v>
      </c>
      <c r="M74" s="4" t="s">
        <v>34</v>
      </c>
      <c r="N74" s="4" t="s">
        <v>35</v>
      </c>
      <c r="O74" s="4" t="s">
        <v>45</v>
      </c>
      <c r="P74" s="8">
        <v>270</v>
      </c>
      <c r="Q74" s="3">
        <f t="shared" si="1"/>
        <v>72</v>
      </c>
      <c r="R74" s="4"/>
      <c r="S74" s="4"/>
      <c r="T74" s="4">
        <v>3</v>
      </c>
      <c r="U74" s="4">
        <v>20</v>
      </c>
      <c r="V74" s="4">
        <v>10</v>
      </c>
      <c r="W74" s="4">
        <v>4</v>
      </c>
      <c r="X74" s="4">
        <v>35</v>
      </c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</row>
    <row r="75" spans="1:57" ht="204.9" customHeight="1" x14ac:dyDescent="0.3">
      <c r="A75" s="4" t="s">
        <v>709</v>
      </c>
      <c r="B75" s="4" t="s">
        <v>362</v>
      </c>
      <c r="C75" s="4"/>
      <c r="D75" s="4"/>
      <c r="E75" s="4" t="s">
        <v>363</v>
      </c>
      <c r="F75" s="4" t="s">
        <v>364</v>
      </c>
      <c r="G75" s="6" t="s">
        <v>365</v>
      </c>
      <c r="H75" s="4" t="s">
        <v>334</v>
      </c>
      <c r="I75" s="4" t="s">
        <v>38</v>
      </c>
      <c r="J75" s="6" t="s">
        <v>366</v>
      </c>
      <c r="K75" s="6" t="s">
        <v>367</v>
      </c>
      <c r="L75" s="4" t="s">
        <v>44</v>
      </c>
      <c r="M75" s="4" t="s">
        <v>34</v>
      </c>
      <c r="N75" s="4" t="s">
        <v>35</v>
      </c>
      <c r="O75" s="4" t="s">
        <v>52</v>
      </c>
      <c r="P75" s="8">
        <v>235</v>
      </c>
      <c r="Q75" s="3">
        <f t="shared" si="1"/>
        <v>26</v>
      </c>
      <c r="R75" s="4"/>
      <c r="S75" s="4"/>
      <c r="T75" s="4">
        <v>1</v>
      </c>
      <c r="U75" s="4">
        <v>4</v>
      </c>
      <c r="V75" s="4">
        <v>12</v>
      </c>
      <c r="W75" s="4">
        <v>7</v>
      </c>
      <c r="X75" s="4">
        <v>2</v>
      </c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</row>
    <row r="76" spans="1:57" ht="204.9" customHeight="1" x14ac:dyDescent="0.3">
      <c r="A76" s="4" t="s">
        <v>709</v>
      </c>
      <c r="B76" s="4" t="s">
        <v>36</v>
      </c>
      <c r="C76" s="4"/>
      <c r="D76" s="4"/>
      <c r="E76" s="4" t="s">
        <v>369</v>
      </c>
      <c r="F76" s="4" t="s">
        <v>234</v>
      </c>
      <c r="G76" s="6" t="s">
        <v>235</v>
      </c>
      <c r="H76" s="4" t="s">
        <v>38</v>
      </c>
      <c r="I76" s="4" t="s">
        <v>38</v>
      </c>
      <c r="J76" s="6" t="s">
        <v>38</v>
      </c>
      <c r="K76" s="6" t="s">
        <v>368</v>
      </c>
      <c r="L76" s="4" t="s">
        <v>44</v>
      </c>
      <c r="M76" s="4" t="s">
        <v>34</v>
      </c>
      <c r="N76" s="4" t="s">
        <v>35</v>
      </c>
      <c r="O76" s="4" t="s">
        <v>52</v>
      </c>
      <c r="P76" s="8">
        <v>185</v>
      </c>
      <c r="Q76" s="3">
        <f t="shared" si="1"/>
        <v>196</v>
      </c>
      <c r="R76" s="4"/>
      <c r="S76" s="4"/>
      <c r="T76" s="4">
        <v>20</v>
      </c>
      <c r="U76" s="4">
        <v>83</v>
      </c>
      <c r="V76" s="4">
        <v>26</v>
      </c>
      <c r="W76" s="4">
        <v>37</v>
      </c>
      <c r="X76" s="4">
        <v>30</v>
      </c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</row>
    <row r="77" spans="1:57" ht="204.9" customHeight="1" x14ac:dyDescent="0.3">
      <c r="A77" s="4" t="s">
        <v>709</v>
      </c>
      <c r="B77" s="4" t="s">
        <v>370</v>
      </c>
      <c r="C77" s="4"/>
      <c r="D77" s="4"/>
      <c r="E77" s="4" t="s">
        <v>371</v>
      </c>
      <c r="F77" s="4" t="s">
        <v>372</v>
      </c>
      <c r="G77" s="6" t="s">
        <v>373</v>
      </c>
      <c r="H77" s="4" t="s">
        <v>339</v>
      </c>
      <c r="I77" s="4" t="s">
        <v>38</v>
      </c>
      <c r="J77" s="6" t="s">
        <v>374</v>
      </c>
      <c r="K77" s="6" t="s">
        <v>375</v>
      </c>
      <c r="L77" s="4" t="s">
        <v>44</v>
      </c>
      <c r="M77" s="4" t="s">
        <v>34</v>
      </c>
      <c r="N77" s="4" t="s">
        <v>35</v>
      </c>
      <c r="O77" s="4" t="s">
        <v>52</v>
      </c>
      <c r="P77" s="8">
        <v>150</v>
      </c>
      <c r="Q77" s="3">
        <f t="shared" si="1"/>
        <v>218</v>
      </c>
      <c r="R77" s="4"/>
      <c r="S77" s="4"/>
      <c r="T77" s="4">
        <v>20</v>
      </c>
      <c r="U77" s="4">
        <v>70</v>
      </c>
      <c r="V77" s="4">
        <v>38</v>
      </c>
      <c r="W77" s="4">
        <v>56</v>
      </c>
      <c r="X77" s="4">
        <v>34</v>
      </c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</row>
    <row r="78" spans="1:57" ht="205.35" customHeight="1" x14ac:dyDescent="0.3">
      <c r="A78" s="4" t="s">
        <v>709</v>
      </c>
      <c r="B78" s="4" t="s">
        <v>376</v>
      </c>
      <c r="C78" s="4"/>
      <c r="D78" s="4"/>
      <c r="E78" s="4" t="s">
        <v>377</v>
      </c>
      <c r="F78" s="4" t="s">
        <v>378</v>
      </c>
      <c r="G78" s="6" t="s">
        <v>379</v>
      </c>
      <c r="H78" s="4"/>
      <c r="I78" s="4" t="s">
        <v>38</v>
      </c>
      <c r="J78" s="6" t="s">
        <v>339</v>
      </c>
      <c r="K78" s="6" t="s">
        <v>380</v>
      </c>
      <c r="L78" s="4" t="s">
        <v>44</v>
      </c>
      <c r="M78" s="4" t="s">
        <v>34</v>
      </c>
      <c r="N78" s="4" t="s">
        <v>35</v>
      </c>
      <c r="O78" s="4" t="s">
        <v>45</v>
      </c>
      <c r="P78" s="8">
        <v>175</v>
      </c>
      <c r="Q78" s="3">
        <f t="shared" si="1"/>
        <v>18</v>
      </c>
      <c r="R78" s="4"/>
      <c r="S78" s="4"/>
      <c r="T78" s="4"/>
      <c r="U78" s="4">
        <v>7</v>
      </c>
      <c r="V78" s="4">
        <v>8</v>
      </c>
      <c r="W78" s="4">
        <v>3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</row>
    <row r="79" spans="1:57" ht="205.35" customHeight="1" x14ac:dyDescent="0.3">
      <c r="A79" s="4" t="s">
        <v>709</v>
      </c>
      <c r="B79" s="4" t="s">
        <v>381</v>
      </c>
      <c r="C79" s="4"/>
      <c r="D79" s="4"/>
      <c r="E79" s="4" t="s">
        <v>382</v>
      </c>
      <c r="F79" s="4" t="s">
        <v>383</v>
      </c>
      <c r="G79" s="6" t="s">
        <v>354</v>
      </c>
      <c r="H79" s="4"/>
      <c r="I79" s="4" t="s">
        <v>38</v>
      </c>
      <c r="J79" s="6" t="s">
        <v>339</v>
      </c>
      <c r="K79" s="6" t="s">
        <v>384</v>
      </c>
      <c r="L79" s="4" t="s">
        <v>44</v>
      </c>
      <c r="M79" s="4" t="s">
        <v>34</v>
      </c>
      <c r="N79" s="4" t="s">
        <v>35</v>
      </c>
      <c r="O79" s="4" t="s">
        <v>45</v>
      </c>
      <c r="P79" s="8">
        <v>298</v>
      </c>
      <c r="Q79" s="3">
        <f t="shared" si="1"/>
        <v>29</v>
      </c>
      <c r="R79" s="4"/>
      <c r="S79" s="4"/>
      <c r="T79" s="4">
        <v>1</v>
      </c>
      <c r="U79" s="4">
        <v>8</v>
      </c>
      <c r="V79" s="4">
        <v>8</v>
      </c>
      <c r="W79" s="4">
        <v>8</v>
      </c>
      <c r="X79" s="4">
        <v>3</v>
      </c>
      <c r="Y79" s="4">
        <v>1</v>
      </c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</row>
    <row r="80" spans="1:57" ht="205.35" customHeight="1" x14ac:dyDescent="0.3">
      <c r="A80" s="4" t="s">
        <v>709</v>
      </c>
      <c r="B80" s="4" t="s">
        <v>385</v>
      </c>
      <c r="C80" s="4"/>
      <c r="D80" s="4"/>
      <c r="E80" s="4" t="s">
        <v>386</v>
      </c>
      <c r="F80" s="4" t="s">
        <v>387</v>
      </c>
      <c r="G80" s="6" t="s">
        <v>388</v>
      </c>
      <c r="H80" s="4"/>
      <c r="I80" s="4" t="s">
        <v>38</v>
      </c>
      <c r="J80" s="6" t="s">
        <v>339</v>
      </c>
      <c r="K80" s="6" t="s">
        <v>389</v>
      </c>
      <c r="L80" s="4" t="s">
        <v>44</v>
      </c>
      <c r="M80" s="4" t="s">
        <v>34</v>
      </c>
      <c r="N80" s="4" t="s">
        <v>35</v>
      </c>
      <c r="O80" s="4" t="s">
        <v>45</v>
      </c>
      <c r="P80" s="8">
        <v>185</v>
      </c>
      <c r="Q80" s="3">
        <f t="shared" si="1"/>
        <v>31</v>
      </c>
      <c r="R80" s="4"/>
      <c r="S80" s="4"/>
      <c r="T80" s="4">
        <v>3</v>
      </c>
      <c r="U80" s="4">
        <v>11</v>
      </c>
      <c r="V80" s="4">
        <v>7</v>
      </c>
      <c r="W80" s="4">
        <v>4</v>
      </c>
      <c r="X80" s="4">
        <v>5</v>
      </c>
      <c r="Y80" s="4">
        <v>1</v>
      </c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</row>
    <row r="81" spans="1:57" ht="204.9" customHeight="1" x14ac:dyDescent="0.3">
      <c r="A81" s="4" t="s">
        <v>709</v>
      </c>
      <c r="B81" s="4" t="s">
        <v>392</v>
      </c>
      <c r="C81" s="4"/>
      <c r="D81" s="4"/>
      <c r="E81" s="4" t="s">
        <v>393</v>
      </c>
      <c r="F81" s="4" t="s">
        <v>394</v>
      </c>
      <c r="G81" s="6" t="s">
        <v>395</v>
      </c>
      <c r="H81" s="4" t="s">
        <v>391</v>
      </c>
      <c r="I81" s="4" t="s">
        <v>390</v>
      </c>
      <c r="J81" s="6" t="s">
        <v>396</v>
      </c>
      <c r="K81" s="6" t="s">
        <v>89</v>
      </c>
      <c r="L81" s="4" t="s">
        <v>44</v>
      </c>
      <c r="M81" s="4" t="s">
        <v>34</v>
      </c>
      <c r="N81" s="4" t="s">
        <v>35</v>
      </c>
      <c r="O81" s="4" t="s">
        <v>45</v>
      </c>
      <c r="P81" s="8">
        <v>150</v>
      </c>
      <c r="Q81" s="3">
        <f t="shared" si="1"/>
        <v>264</v>
      </c>
      <c r="R81" s="4"/>
      <c r="S81" s="4"/>
      <c r="T81" s="4">
        <v>20</v>
      </c>
      <c r="U81" s="4">
        <v>80</v>
      </c>
      <c r="V81" s="4">
        <v>83</v>
      </c>
      <c r="W81" s="4">
        <v>52</v>
      </c>
      <c r="X81" s="4">
        <v>29</v>
      </c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</row>
    <row r="82" spans="1:57" ht="204.9" customHeight="1" x14ac:dyDescent="0.3">
      <c r="A82" s="4" t="s">
        <v>709</v>
      </c>
      <c r="B82" s="4" t="s">
        <v>392</v>
      </c>
      <c r="C82" s="4"/>
      <c r="D82" s="4"/>
      <c r="E82" s="4" t="s">
        <v>397</v>
      </c>
      <c r="F82" s="4" t="s">
        <v>398</v>
      </c>
      <c r="G82" s="6" t="s">
        <v>399</v>
      </c>
      <c r="H82" s="4" t="s">
        <v>391</v>
      </c>
      <c r="I82" s="4" t="s">
        <v>390</v>
      </c>
      <c r="J82" s="6" t="s">
        <v>396</v>
      </c>
      <c r="K82" s="6" t="s">
        <v>89</v>
      </c>
      <c r="L82" s="4" t="s">
        <v>44</v>
      </c>
      <c r="M82" s="4" t="s">
        <v>34</v>
      </c>
      <c r="N82" s="4" t="s">
        <v>35</v>
      </c>
      <c r="O82" s="4" t="s">
        <v>45</v>
      </c>
      <c r="P82" s="8">
        <v>150</v>
      </c>
      <c r="Q82" s="3">
        <f t="shared" si="1"/>
        <v>60</v>
      </c>
      <c r="R82" s="4"/>
      <c r="S82" s="4"/>
      <c r="T82" s="4">
        <v>4</v>
      </c>
      <c r="U82" s="4">
        <v>24</v>
      </c>
      <c r="V82" s="4">
        <v>24</v>
      </c>
      <c r="W82" s="4">
        <v>8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</row>
    <row r="83" spans="1:57" ht="204.9" customHeight="1" x14ac:dyDescent="0.3">
      <c r="A83" s="4" t="s">
        <v>709</v>
      </c>
      <c r="B83" s="4" t="s">
        <v>400</v>
      </c>
      <c r="C83" s="4"/>
      <c r="D83" s="4"/>
      <c r="E83" s="4" t="s">
        <v>402</v>
      </c>
      <c r="F83" s="4" t="s">
        <v>143</v>
      </c>
      <c r="G83" s="6" t="s">
        <v>144</v>
      </c>
      <c r="H83" s="4" t="s">
        <v>391</v>
      </c>
      <c r="I83" s="4" t="s">
        <v>390</v>
      </c>
      <c r="J83" s="6" t="s">
        <v>401</v>
      </c>
      <c r="K83" s="6" t="s">
        <v>340</v>
      </c>
      <c r="L83" s="4" t="s">
        <v>44</v>
      </c>
      <c r="M83" s="4" t="s">
        <v>34</v>
      </c>
      <c r="N83" s="4" t="s">
        <v>35</v>
      </c>
      <c r="O83" s="4" t="s">
        <v>45</v>
      </c>
      <c r="P83" s="8">
        <v>206</v>
      </c>
      <c r="Q83" s="3">
        <f t="shared" si="1"/>
        <v>23</v>
      </c>
      <c r="R83" s="4"/>
      <c r="S83" s="4"/>
      <c r="T83" s="4">
        <v>1</v>
      </c>
      <c r="U83" s="4">
        <v>1</v>
      </c>
      <c r="V83" s="4">
        <v>3</v>
      </c>
      <c r="W83" s="4">
        <v>7</v>
      </c>
      <c r="X83" s="4">
        <v>8</v>
      </c>
      <c r="Y83" s="4">
        <v>3</v>
      </c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</row>
    <row r="84" spans="1:57" ht="204.9" customHeight="1" x14ac:dyDescent="0.3">
      <c r="A84" s="4" t="s">
        <v>709</v>
      </c>
      <c r="B84" s="4" t="s">
        <v>403</v>
      </c>
      <c r="C84" s="4"/>
      <c r="D84" s="4"/>
      <c r="E84" s="4" t="s">
        <v>404</v>
      </c>
      <c r="F84" s="4" t="s">
        <v>353</v>
      </c>
      <c r="G84" s="6" t="s">
        <v>354</v>
      </c>
      <c r="H84" s="4" t="s">
        <v>391</v>
      </c>
      <c r="I84" s="4" t="s">
        <v>390</v>
      </c>
      <c r="J84" s="6" t="s">
        <v>405</v>
      </c>
      <c r="K84" s="6" t="s">
        <v>406</v>
      </c>
      <c r="L84" s="4" t="s">
        <v>44</v>
      </c>
      <c r="M84" s="4" t="s">
        <v>34</v>
      </c>
      <c r="N84" s="4" t="s">
        <v>35</v>
      </c>
      <c r="O84" s="4" t="s">
        <v>52</v>
      </c>
      <c r="P84" s="8">
        <v>165</v>
      </c>
      <c r="Q84" s="3">
        <f t="shared" si="1"/>
        <v>49</v>
      </c>
      <c r="R84" s="4"/>
      <c r="S84" s="4"/>
      <c r="T84" s="4">
        <v>21</v>
      </c>
      <c r="U84" s="4">
        <v>20</v>
      </c>
      <c r="V84" s="4"/>
      <c r="W84" s="4"/>
      <c r="X84" s="4">
        <v>8</v>
      </c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</row>
    <row r="85" spans="1:57" ht="204.9" customHeight="1" x14ac:dyDescent="0.3">
      <c r="A85" s="4" t="s">
        <v>709</v>
      </c>
      <c r="B85" s="4" t="s">
        <v>407</v>
      </c>
      <c r="C85" s="4"/>
      <c r="D85" s="4"/>
      <c r="E85" s="4" t="s">
        <v>408</v>
      </c>
      <c r="F85" s="4" t="s">
        <v>409</v>
      </c>
      <c r="G85" s="6" t="s">
        <v>410</v>
      </c>
      <c r="H85" s="4" t="s">
        <v>391</v>
      </c>
      <c r="I85" s="4" t="s">
        <v>390</v>
      </c>
      <c r="J85" s="6" t="s">
        <v>411</v>
      </c>
      <c r="K85" s="6" t="s">
        <v>89</v>
      </c>
      <c r="L85" s="4" t="s">
        <v>44</v>
      </c>
      <c r="M85" s="4" t="s">
        <v>34</v>
      </c>
      <c r="N85" s="4" t="s">
        <v>35</v>
      </c>
      <c r="O85" s="4" t="s">
        <v>52</v>
      </c>
      <c r="P85" s="8">
        <v>165</v>
      </c>
      <c r="Q85" s="3">
        <f t="shared" si="1"/>
        <v>22</v>
      </c>
      <c r="R85" s="4"/>
      <c r="S85" s="4"/>
      <c r="T85" s="4"/>
      <c r="U85" s="4">
        <v>3</v>
      </c>
      <c r="V85" s="4">
        <v>10</v>
      </c>
      <c r="W85" s="4">
        <v>9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</row>
    <row r="86" spans="1:57" ht="204.9" customHeight="1" x14ac:dyDescent="0.3">
      <c r="A86" s="4" t="s">
        <v>709</v>
      </c>
      <c r="B86" s="4" t="s">
        <v>412</v>
      </c>
      <c r="C86" s="4"/>
      <c r="D86" s="4"/>
      <c r="E86" s="4" t="s">
        <v>414</v>
      </c>
      <c r="F86" s="4" t="s">
        <v>415</v>
      </c>
      <c r="G86" s="6" t="s">
        <v>416</v>
      </c>
      <c r="H86" s="4" t="s">
        <v>391</v>
      </c>
      <c r="I86" s="4" t="s">
        <v>390</v>
      </c>
      <c r="J86" s="6" t="s">
        <v>413</v>
      </c>
      <c r="K86" s="6" t="s">
        <v>89</v>
      </c>
      <c r="L86" s="4" t="s">
        <v>44</v>
      </c>
      <c r="M86" s="4" t="s">
        <v>34</v>
      </c>
      <c r="N86" s="4" t="s">
        <v>35</v>
      </c>
      <c r="O86" s="4" t="s">
        <v>52</v>
      </c>
      <c r="P86" s="8">
        <v>200</v>
      </c>
      <c r="Q86" s="3">
        <f t="shared" si="1"/>
        <v>289</v>
      </c>
      <c r="R86" s="4"/>
      <c r="S86" s="4"/>
      <c r="T86" s="4">
        <v>34</v>
      </c>
      <c r="U86" s="4">
        <v>83</v>
      </c>
      <c r="V86" s="4">
        <v>92</v>
      </c>
      <c r="W86" s="4">
        <v>43</v>
      </c>
      <c r="X86" s="4">
        <v>37</v>
      </c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</row>
    <row r="87" spans="1:57" ht="204.9" customHeight="1" x14ac:dyDescent="0.3">
      <c r="A87" s="4" t="s">
        <v>709</v>
      </c>
      <c r="B87" s="4" t="s">
        <v>417</v>
      </c>
      <c r="C87" s="4"/>
      <c r="D87" s="4"/>
      <c r="E87" s="4" t="s">
        <v>418</v>
      </c>
      <c r="F87" s="4" t="s">
        <v>419</v>
      </c>
      <c r="G87" s="6" t="s">
        <v>420</v>
      </c>
      <c r="H87" s="4" t="s">
        <v>391</v>
      </c>
      <c r="I87" s="4" t="s">
        <v>390</v>
      </c>
      <c r="J87" s="6" t="s">
        <v>421</v>
      </c>
      <c r="K87" s="6" t="s">
        <v>406</v>
      </c>
      <c r="L87" s="4" t="s">
        <v>44</v>
      </c>
      <c r="M87" s="4" t="s">
        <v>34</v>
      </c>
      <c r="N87" s="4" t="s">
        <v>35</v>
      </c>
      <c r="O87" s="4" t="s">
        <v>52</v>
      </c>
      <c r="P87" s="8">
        <v>175</v>
      </c>
      <c r="Q87" s="3">
        <f t="shared" si="1"/>
        <v>15</v>
      </c>
      <c r="R87" s="4"/>
      <c r="S87" s="4"/>
      <c r="T87" s="4"/>
      <c r="U87" s="4"/>
      <c r="V87" s="4"/>
      <c r="W87" s="4">
        <v>3</v>
      </c>
      <c r="X87" s="4">
        <v>12</v>
      </c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</row>
    <row r="88" spans="1:57" ht="204.9" customHeight="1" x14ac:dyDescent="0.3">
      <c r="A88" s="4" t="s">
        <v>709</v>
      </c>
      <c r="B88" s="4" t="s">
        <v>422</v>
      </c>
      <c r="C88" s="4"/>
      <c r="D88" s="4"/>
      <c r="E88" s="4" t="s">
        <v>423</v>
      </c>
      <c r="F88" s="4" t="s">
        <v>424</v>
      </c>
      <c r="G88" s="6" t="s">
        <v>425</v>
      </c>
      <c r="H88" s="4" t="s">
        <v>391</v>
      </c>
      <c r="I88" s="4" t="s">
        <v>390</v>
      </c>
      <c r="J88" s="6" t="s">
        <v>426</v>
      </c>
      <c r="K88" s="6" t="s">
        <v>427</v>
      </c>
      <c r="L88" s="4" t="s">
        <v>44</v>
      </c>
      <c r="M88" s="4" t="s">
        <v>34</v>
      </c>
      <c r="N88" s="4" t="s">
        <v>35</v>
      </c>
      <c r="O88" s="4" t="s">
        <v>52</v>
      </c>
      <c r="P88" s="8">
        <v>170</v>
      </c>
      <c r="Q88" s="3">
        <f t="shared" si="1"/>
        <v>46</v>
      </c>
      <c r="R88" s="4"/>
      <c r="S88" s="4"/>
      <c r="T88" s="4">
        <v>2</v>
      </c>
      <c r="U88" s="4">
        <v>44</v>
      </c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</row>
    <row r="89" spans="1:57" ht="204.9" customHeight="1" x14ac:dyDescent="0.3">
      <c r="A89" s="4" t="s">
        <v>709</v>
      </c>
      <c r="B89" s="4" t="s">
        <v>428</v>
      </c>
      <c r="C89" s="4"/>
      <c r="D89" s="4"/>
      <c r="E89" s="4" t="s">
        <v>429</v>
      </c>
      <c r="F89" s="4" t="s">
        <v>50</v>
      </c>
      <c r="G89" s="6" t="s">
        <v>51</v>
      </c>
      <c r="H89" s="4" t="s">
        <v>391</v>
      </c>
      <c r="I89" s="4" t="s">
        <v>390</v>
      </c>
      <c r="J89" s="6" t="s">
        <v>430</v>
      </c>
      <c r="K89" s="6" t="s">
        <v>431</v>
      </c>
      <c r="L89" s="4" t="s">
        <v>44</v>
      </c>
      <c r="M89" s="4" t="s">
        <v>34</v>
      </c>
      <c r="N89" s="4" t="s">
        <v>35</v>
      </c>
      <c r="O89" s="4" t="s">
        <v>52</v>
      </c>
      <c r="P89" s="8">
        <v>135</v>
      </c>
      <c r="Q89" s="3">
        <f t="shared" si="1"/>
        <v>70</v>
      </c>
      <c r="R89" s="4"/>
      <c r="S89" s="4"/>
      <c r="T89" s="4">
        <v>17</v>
      </c>
      <c r="U89" s="4">
        <v>30</v>
      </c>
      <c r="V89" s="4">
        <v>2</v>
      </c>
      <c r="W89" s="4">
        <v>16</v>
      </c>
      <c r="X89" s="4">
        <v>5</v>
      </c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</row>
    <row r="90" spans="1:57" ht="204.9" customHeight="1" x14ac:dyDescent="0.3">
      <c r="A90" s="4" t="s">
        <v>709</v>
      </c>
      <c r="B90" s="4" t="s">
        <v>432</v>
      </c>
      <c r="C90" s="4"/>
      <c r="D90" s="4"/>
      <c r="E90" s="4" t="s">
        <v>433</v>
      </c>
      <c r="F90" s="4" t="s">
        <v>139</v>
      </c>
      <c r="G90" s="6" t="s">
        <v>140</v>
      </c>
      <c r="H90" s="4" t="s">
        <v>391</v>
      </c>
      <c r="I90" s="4" t="s">
        <v>390</v>
      </c>
      <c r="J90" s="6" t="s">
        <v>434</v>
      </c>
      <c r="K90" s="6" t="s">
        <v>340</v>
      </c>
      <c r="L90" s="4" t="s">
        <v>44</v>
      </c>
      <c r="M90" s="4" t="s">
        <v>34</v>
      </c>
      <c r="N90" s="4" t="s">
        <v>35</v>
      </c>
      <c r="O90" s="4" t="s">
        <v>45</v>
      </c>
      <c r="P90" s="8">
        <v>205</v>
      </c>
      <c r="Q90" s="3">
        <f t="shared" si="1"/>
        <v>25</v>
      </c>
      <c r="R90" s="4"/>
      <c r="S90" s="4"/>
      <c r="T90" s="4"/>
      <c r="U90" s="4">
        <v>12</v>
      </c>
      <c r="V90" s="4">
        <v>8</v>
      </c>
      <c r="W90" s="4">
        <v>5</v>
      </c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</row>
    <row r="91" spans="1:57" ht="204.9" customHeight="1" x14ac:dyDescent="0.3">
      <c r="A91" s="4" t="s">
        <v>709</v>
      </c>
      <c r="B91" s="4" t="s">
        <v>432</v>
      </c>
      <c r="C91" s="4"/>
      <c r="D91" s="4"/>
      <c r="E91" s="4" t="s">
        <v>435</v>
      </c>
      <c r="F91" s="4" t="s">
        <v>436</v>
      </c>
      <c r="G91" s="6" t="s">
        <v>437</v>
      </c>
      <c r="H91" s="4" t="s">
        <v>391</v>
      </c>
      <c r="I91" s="4" t="s">
        <v>390</v>
      </c>
      <c r="J91" s="6" t="s">
        <v>434</v>
      </c>
      <c r="K91" s="6" t="s">
        <v>340</v>
      </c>
      <c r="L91" s="4" t="s">
        <v>44</v>
      </c>
      <c r="M91" s="4" t="s">
        <v>34</v>
      </c>
      <c r="N91" s="4" t="s">
        <v>35</v>
      </c>
      <c r="O91" s="4" t="s">
        <v>45</v>
      </c>
      <c r="P91" s="8">
        <v>205</v>
      </c>
      <c r="Q91" s="3">
        <f t="shared" si="1"/>
        <v>77</v>
      </c>
      <c r="R91" s="4"/>
      <c r="S91" s="4"/>
      <c r="T91" s="4">
        <v>5</v>
      </c>
      <c r="U91" s="4">
        <v>5</v>
      </c>
      <c r="V91" s="4">
        <v>21</v>
      </c>
      <c r="W91" s="4">
        <v>23</v>
      </c>
      <c r="X91" s="4">
        <v>23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</row>
    <row r="92" spans="1:57" ht="204.9" customHeight="1" x14ac:dyDescent="0.3">
      <c r="A92" s="4" t="s">
        <v>709</v>
      </c>
      <c r="B92" s="4" t="s">
        <v>438</v>
      </c>
      <c r="C92" s="4"/>
      <c r="D92" s="4"/>
      <c r="E92" s="4" t="s">
        <v>439</v>
      </c>
      <c r="F92" s="4" t="s">
        <v>234</v>
      </c>
      <c r="G92" s="6" t="s">
        <v>235</v>
      </c>
      <c r="H92" s="4" t="s">
        <v>391</v>
      </c>
      <c r="I92" s="4" t="s">
        <v>390</v>
      </c>
      <c r="J92" s="6" t="s">
        <v>440</v>
      </c>
      <c r="K92" s="6" t="s">
        <v>441</v>
      </c>
      <c r="L92" s="4" t="s">
        <v>44</v>
      </c>
      <c r="M92" s="4" t="s">
        <v>34</v>
      </c>
      <c r="N92" s="4" t="s">
        <v>35</v>
      </c>
      <c r="O92" s="4" t="s">
        <v>52</v>
      </c>
      <c r="P92" s="8">
        <v>148</v>
      </c>
      <c r="Q92" s="3">
        <f t="shared" si="1"/>
        <v>69</v>
      </c>
      <c r="R92" s="4"/>
      <c r="S92" s="4"/>
      <c r="T92" s="4">
        <v>6</v>
      </c>
      <c r="U92" s="4">
        <v>8</v>
      </c>
      <c r="V92" s="4"/>
      <c r="W92" s="4">
        <v>29</v>
      </c>
      <c r="X92" s="4">
        <v>26</v>
      </c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</row>
    <row r="93" spans="1:57" ht="204.9" customHeight="1" x14ac:dyDescent="0.3">
      <c r="A93" s="4" t="s">
        <v>709</v>
      </c>
      <c r="B93" s="4" t="s">
        <v>442</v>
      </c>
      <c r="C93" s="4"/>
      <c r="D93" s="4"/>
      <c r="E93" s="4" t="s">
        <v>443</v>
      </c>
      <c r="F93" s="4" t="s">
        <v>444</v>
      </c>
      <c r="G93" s="6" t="s">
        <v>445</v>
      </c>
      <c r="H93" s="4" t="s">
        <v>391</v>
      </c>
      <c r="I93" s="4" t="s">
        <v>390</v>
      </c>
      <c r="J93" s="6" t="s">
        <v>446</v>
      </c>
      <c r="K93" s="6" t="s">
        <v>447</v>
      </c>
      <c r="L93" s="4" t="s">
        <v>44</v>
      </c>
      <c r="M93" s="4" t="s">
        <v>34</v>
      </c>
      <c r="N93" s="4" t="s">
        <v>35</v>
      </c>
      <c r="O93" s="4" t="s">
        <v>45</v>
      </c>
      <c r="P93" s="8">
        <v>185</v>
      </c>
      <c r="Q93" s="3">
        <f t="shared" si="1"/>
        <v>47</v>
      </c>
      <c r="R93" s="4"/>
      <c r="S93" s="4"/>
      <c r="T93" s="4"/>
      <c r="U93" s="4"/>
      <c r="V93" s="4"/>
      <c r="W93" s="4">
        <v>5</v>
      </c>
      <c r="X93" s="4">
        <v>42</v>
      </c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</row>
    <row r="94" spans="1:57" ht="204.9" customHeight="1" x14ac:dyDescent="0.3">
      <c r="A94" s="4" t="s">
        <v>709</v>
      </c>
      <c r="B94" s="4" t="s">
        <v>448</v>
      </c>
      <c r="C94" s="4"/>
      <c r="D94" s="4"/>
      <c r="E94" s="4" t="s">
        <v>449</v>
      </c>
      <c r="F94" s="4" t="s">
        <v>71</v>
      </c>
      <c r="G94" s="6" t="s">
        <v>72</v>
      </c>
      <c r="H94" s="4" t="s">
        <v>391</v>
      </c>
      <c r="I94" s="4" t="s">
        <v>390</v>
      </c>
      <c r="J94" s="6" t="s">
        <v>450</v>
      </c>
      <c r="K94" s="6" t="s">
        <v>451</v>
      </c>
      <c r="L94" s="4" t="s">
        <v>44</v>
      </c>
      <c r="M94" s="4" t="s">
        <v>34</v>
      </c>
      <c r="N94" s="4" t="s">
        <v>35</v>
      </c>
      <c r="O94" s="4" t="s">
        <v>52</v>
      </c>
      <c r="P94" s="8">
        <v>150</v>
      </c>
      <c r="Q94" s="3">
        <f t="shared" si="1"/>
        <v>67</v>
      </c>
      <c r="R94" s="4"/>
      <c r="S94" s="4"/>
      <c r="T94" s="4">
        <v>6</v>
      </c>
      <c r="U94" s="4">
        <v>15</v>
      </c>
      <c r="V94" s="4">
        <v>18</v>
      </c>
      <c r="W94" s="4">
        <v>17</v>
      </c>
      <c r="X94" s="4">
        <v>11</v>
      </c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</row>
    <row r="95" spans="1:57" ht="204.9" customHeight="1" x14ac:dyDescent="0.3">
      <c r="A95" s="4" t="s">
        <v>709</v>
      </c>
      <c r="B95" s="4" t="s">
        <v>448</v>
      </c>
      <c r="C95" s="4"/>
      <c r="D95" s="4"/>
      <c r="E95" s="4" t="s">
        <v>452</v>
      </c>
      <c r="F95" s="4" t="s">
        <v>453</v>
      </c>
      <c r="G95" s="6" t="s">
        <v>454</v>
      </c>
      <c r="H95" s="4" t="s">
        <v>391</v>
      </c>
      <c r="I95" s="4" t="s">
        <v>390</v>
      </c>
      <c r="J95" s="6" t="s">
        <v>450</v>
      </c>
      <c r="K95" s="6" t="s">
        <v>451</v>
      </c>
      <c r="L95" s="4" t="s">
        <v>44</v>
      </c>
      <c r="M95" s="4" t="s">
        <v>34</v>
      </c>
      <c r="N95" s="4" t="s">
        <v>35</v>
      </c>
      <c r="O95" s="4" t="s">
        <v>52</v>
      </c>
      <c r="P95" s="8">
        <v>150</v>
      </c>
      <c r="Q95" s="3">
        <f t="shared" si="1"/>
        <v>62</v>
      </c>
      <c r="R95" s="4"/>
      <c r="S95" s="4"/>
      <c r="T95" s="4">
        <v>8</v>
      </c>
      <c r="U95" s="4">
        <v>6</v>
      </c>
      <c r="V95" s="4"/>
      <c r="W95" s="4">
        <v>13</v>
      </c>
      <c r="X95" s="4">
        <v>21</v>
      </c>
      <c r="Y95" s="4">
        <v>14</v>
      </c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</row>
    <row r="96" spans="1:57" ht="204.9" customHeight="1" x14ac:dyDescent="0.3">
      <c r="A96" s="4" t="s">
        <v>709</v>
      </c>
      <c r="B96" s="4" t="s">
        <v>455</v>
      </c>
      <c r="C96" s="4"/>
      <c r="D96" s="4"/>
      <c r="E96" s="4" t="s">
        <v>456</v>
      </c>
      <c r="F96" s="4" t="s">
        <v>457</v>
      </c>
      <c r="G96" s="6" t="s">
        <v>458</v>
      </c>
      <c r="H96" s="4" t="s">
        <v>391</v>
      </c>
      <c r="I96" s="4" t="s">
        <v>390</v>
      </c>
      <c r="J96" s="6" t="s">
        <v>459</v>
      </c>
      <c r="K96" s="6" t="s">
        <v>451</v>
      </c>
      <c r="L96" s="4" t="s">
        <v>44</v>
      </c>
      <c r="M96" s="4" t="s">
        <v>34</v>
      </c>
      <c r="N96" s="4" t="s">
        <v>35</v>
      </c>
      <c r="O96" s="4" t="s">
        <v>52</v>
      </c>
      <c r="P96" s="8">
        <v>150</v>
      </c>
      <c r="Q96" s="3">
        <f t="shared" si="1"/>
        <v>113</v>
      </c>
      <c r="R96" s="4"/>
      <c r="S96" s="4"/>
      <c r="T96" s="4">
        <v>15</v>
      </c>
      <c r="U96" s="4">
        <v>22</v>
      </c>
      <c r="V96" s="4">
        <v>10</v>
      </c>
      <c r="W96" s="4">
        <v>7</v>
      </c>
      <c r="X96" s="4">
        <v>36</v>
      </c>
      <c r="Y96" s="4">
        <v>23</v>
      </c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</row>
    <row r="97" spans="1:57" ht="205.35" customHeight="1" x14ac:dyDescent="0.3">
      <c r="A97" s="4" t="s">
        <v>709</v>
      </c>
      <c r="B97" s="4" t="s">
        <v>460</v>
      </c>
      <c r="C97" s="4"/>
      <c r="D97" s="4"/>
      <c r="E97" s="4" t="s">
        <v>461</v>
      </c>
      <c r="F97" s="4" t="s">
        <v>378</v>
      </c>
      <c r="G97" s="6" t="s">
        <v>379</v>
      </c>
      <c r="H97" s="4"/>
      <c r="I97" s="4" t="s">
        <v>462</v>
      </c>
      <c r="J97" s="6"/>
      <c r="K97" s="6" t="s">
        <v>49</v>
      </c>
      <c r="L97" s="4" t="s">
        <v>44</v>
      </c>
      <c r="M97" s="4" t="s">
        <v>34</v>
      </c>
      <c r="N97" s="4" t="s">
        <v>35</v>
      </c>
      <c r="O97" s="4" t="s">
        <v>45</v>
      </c>
      <c r="P97" s="8">
        <v>228</v>
      </c>
      <c r="Q97" s="3">
        <f t="shared" si="1"/>
        <v>30</v>
      </c>
      <c r="R97" s="4">
        <v>30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</row>
    <row r="98" spans="1:57" ht="204.9" customHeight="1" x14ac:dyDescent="0.3">
      <c r="A98" s="4" t="s">
        <v>709</v>
      </c>
      <c r="B98" s="4" t="s">
        <v>465</v>
      </c>
      <c r="C98" s="4"/>
      <c r="D98" s="4"/>
      <c r="E98" s="4" t="s">
        <v>466</v>
      </c>
      <c r="F98" s="4" t="s">
        <v>467</v>
      </c>
      <c r="G98" s="6" t="s">
        <v>468</v>
      </c>
      <c r="H98" s="4" t="s">
        <v>464</v>
      </c>
      <c r="I98" s="4" t="s">
        <v>463</v>
      </c>
      <c r="J98" s="6" t="s">
        <v>469</v>
      </c>
      <c r="K98" s="6" t="s">
        <v>280</v>
      </c>
      <c r="L98" s="4" t="s">
        <v>44</v>
      </c>
      <c r="M98" s="4" t="s">
        <v>34</v>
      </c>
      <c r="N98" s="4" t="s">
        <v>35</v>
      </c>
      <c r="O98" s="4" t="s">
        <v>45</v>
      </c>
      <c r="P98" s="8">
        <v>130</v>
      </c>
      <c r="Q98" s="3">
        <f t="shared" si="1"/>
        <v>132</v>
      </c>
      <c r="R98" s="4"/>
      <c r="S98" s="4"/>
      <c r="T98" s="4">
        <v>50</v>
      </c>
      <c r="U98" s="4">
        <v>48</v>
      </c>
      <c r="V98" s="4">
        <v>29</v>
      </c>
      <c r="W98" s="4"/>
      <c r="X98" s="4">
        <v>5</v>
      </c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</row>
    <row r="99" spans="1:57" ht="204.9" customHeight="1" x14ac:dyDescent="0.3">
      <c r="A99" s="4" t="s">
        <v>709</v>
      </c>
      <c r="B99" s="4" t="s">
        <v>470</v>
      </c>
      <c r="C99" s="4"/>
      <c r="D99" s="4"/>
      <c r="E99" s="4" t="s">
        <v>471</v>
      </c>
      <c r="F99" s="4" t="s">
        <v>467</v>
      </c>
      <c r="G99" s="6" t="s">
        <v>468</v>
      </c>
      <c r="H99" s="4" t="s">
        <v>464</v>
      </c>
      <c r="I99" s="4" t="s">
        <v>463</v>
      </c>
      <c r="J99" s="6" t="s">
        <v>472</v>
      </c>
      <c r="K99" s="6" t="s">
        <v>280</v>
      </c>
      <c r="L99" s="4" t="s">
        <v>44</v>
      </c>
      <c r="M99" s="4" t="s">
        <v>34</v>
      </c>
      <c r="N99" s="4" t="s">
        <v>35</v>
      </c>
      <c r="O99" s="4" t="s">
        <v>45</v>
      </c>
      <c r="P99" s="8">
        <v>140</v>
      </c>
      <c r="Q99" s="3">
        <f t="shared" si="1"/>
        <v>123</v>
      </c>
      <c r="R99" s="4"/>
      <c r="S99" s="4"/>
      <c r="T99" s="4">
        <v>29</v>
      </c>
      <c r="U99" s="4">
        <v>44</v>
      </c>
      <c r="V99" s="4">
        <v>31</v>
      </c>
      <c r="W99" s="4">
        <v>9</v>
      </c>
      <c r="X99" s="4">
        <v>10</v>
      </c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</row>
    <row r="100" spans="1:57" ht="204.9" customHeight="1" x14ac:dyDescent="0.3">
      <c r="A100" s="4" t="s">
        <v>709</v>
      </c>
      <c r="B100" s="4" t="s">
        <v>473</v>
      </c>
      <c r="C100" s="4"/>
      <c r="D100" s="4"/>
      <c r="E100" s="4" t="s">
        <v>474</v>
      </c>
      <c r="F100" s="4" t="s">
        <v>128</v>
      </c>
      <c r="G100" s="6" t="s">
        <v>129</v>
      </c>
      <c r="H100" s="4" t="s">
        <v>464</v>
      </c>
      <c r="I100" s="4" t="s">
        <v>463</v>
      </c>
      <c r="J100" s="6" t="s">
        <v>475</v>
      </c>
      <c r="K100" s="6" t="s">
        <v>476</v>
      </c>
      <c r="L100" s="4" t="s">
        <v>44</v>
      </c>
      <c r="M100" s="4" t="s">
        <v>34</v>
      </c>
      <c r="N100" s="4" t="s">
        <v>35</v>
      </c>
      <c r="O100" s="4" t="s">
        <v>45</v>
      </c>
      <c r="P100" s="8">
        <v>145</v>
      </c>
      <c r="Q100" s="3">
        <f t="shared" si="1"/>
        <v>46</v>
      </c>
      <c r="R100" s="4"/>
      <c r="S100" s="4"/>
      <c r="T100" s="4">
        <v>14</v>
      </c>
      <c r="U100" s="4">
        <v>18</v>
      </c>
      <c r="V100" s="4">
        <v>13</v>
      </c>
      <c r="W100" s="4">
        <v>1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</row>
    <row r="101" spans="1:57" ht="204.9" customHeight="1" x14ac:dyDescent="0.3">
      <c r="A101" s="4" t="s">
        <v>709</v>
      </c>
      <c r="B101" s="4" t="s">
        <v>477</v>
      </c>
      <c r="C101" s="4"/>
      <c r="D101" s="4"/>
      <c r="E101" s="4" t="s">
        <v>478</v>
      </c>
      <c r="F101" s="4" t="s">
        <v>128</v>
      </c>
      <c r="G101" s="6" t="s">
        <v>129</v>
      </c>
      <c r="H101" s="4" t="s">
        <v>464</v>
      </c>
      <c r="I101" s="4" t="s">
        <v>463</v>
      </c>
      <c r="J101" s="6" t="s">
        <v>479</v>
      </c>
      <c r="K101" s="6" t="s">
        <v>476</v>
      </c>
      <c r="L101" s="4" t="s">
        <v>44</v>
      </c>
      <c r="M101" s="4" t="s">
        <v>34</v>
      </c>
      <c r="N101" s="4" t="s">
        <v>35</v>
      </c>
      <c r="O101" s="4" t="s">
        <v>45</v>
      </c>
      <c r="P101" s="8">
        <v>120</v>
      </c>
      <c r="Q101" s="3">
        <f t="shared" si="1"/>
        <v>62</v>
      </c>
      <c r="R101" s="4"/>
      <c r="S101" s="4"/>
      <c r="T101" s="4">
        <v>8</v>
      </c>
      <c r="U101" s="4">
        <v>37</v>
      </c>
      <c r="V101" s="4">
        <v>17</v>
      </c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</row>
    <row r="102" spans="1:57" ht="205.35" customHeight="1" x14ac:dyDescent="0.3">
      <c r="A102" s="4" t="s">
        <v>709</v>
      </c>
      <c r="B102" s="4" t="s">
        <v>480</v>
      </c>
      <c r="C102" s="4"/>
      <c r="D102" s="4"/>
      <c r="E102" s="4" t="s">
        <v>481</v>
      </c>
      <c r="F102" s="4" t="s">
        <v>482</v>
      </c>
      <c r="G102" s="6" t="s">
        <v>483</v>
      </c>
      <c r="H102" s="4"/>
      <c r="I102" s="4" t="s">
        <v>463</v>
      </c>
      <c r="J102" s="6" t="s">
        <v>391</v>
      </c>
      <c r="K102" s="6" t="s">
        <v>484</v>
      </c>
      <c r="L102" s="4" t="s">
        <v>44</v>
      </c>
      <c r="M102" s="4" t="s">
        <v>34</v>
      </c>
      <c r="N102" s="4" t="s">
        <v>35</v>
      </c>
      <c r="O102" s="4" t="s">
        <v>52</v>
      </c>
      <c r="P102" s="8">
        <v>231</v>
      </c>
      <c r="Q102" s="3">
        <f t="shared" si="1"/>
        <v>30</v>
      </c>
      <c r="R102" s="4"/>
      <c r="S102" s="4"/>
      <c r="T102" s="4">
        <v>4</v>
      </c>
      <c r="U102" s="4">
        <v>13</v>
      </c>
      <c r="V102" s="4">
        <v>8</v>
      </c>
      <c r="W102" s="4">
        <v>5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</row>
    <row r="103" spans="1:57" ht="205.35" customHeight="1" x14ac:dyDescent="0.3">
      <c r="A103" s="4" t="s">
        <v>709</v>
      </c>
      <c r="B103" s="4" t="s">
        <v>485</v>
      </c>
      <c r="C103" s="4"/>
      <c r="D103" s="4"/>
      <c r="E103" s="4" t="s">
        <v>486</v>
      </c>
      <c r="F103" s="4" t="s">
        <v>487</v>
      </c>
      <c r="G103" s="6" t="s">
        <v>488</v>
      </c>
      <c r="H103" s="4"/>
      <c r="I103" s="4" t="s">
        <v>463</v>
      </c>
      <c r="J103" s="6" t="s">
        <v>391</v>
      </c>
      <c r="K103" s="6" t="s">
        <v>61</v>
      </c>
      <c r="L103" s="4" t="s">
        <v>44</v>
      </c>
      <c r="M103" s="4" t="s">
        <v>34</v>
      </c>
      <c r="N103" s="4" t="s">
        <v>35</v>
      </c>
      <c r="O103" s="4" t="s">
        <v>45</v>
      </c>
      <c r="P103" s="8">
        <v>245</v>
      </c>
      <c r="Q103" s="3">
        <f t="shared" si="1"/>
        <v>30</v>
      </c>
      <c r="R103" s="4"/>
      <c r="S103" s="4"/>
      <c r="T103" s="4">
        <v>3</v>
      </c>
      <c r="U103" s="4">
        <v>13</v>
      </c>
      <c r="V103" s="4">
        <v>10</v>
      </c>
      <c r="W103" s="4">
        <v>3</v>
      </c>
      <c r="X103" s="4"/>
      <c r="Y103" s="4">
        <v>1</v>
      </c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</row>
    <row r="104" spans="1:57" ht="204.9" customHeight="1" x14ac:dyDescent="0.3">
      <c r="A104" s="4" t="s">
        <v>709</v>
      </c>
      <c r="B104" s="4" t="s">
        <v>490</v>
      </c>
      <c r="C104" s="4"/>
      <c r="D104" s="4"/>
      <c r="E104" s="4" t="s">
        <v>491</v>
      </c>
      <c r="F104" s="4" t="s">
        <v>150</v>
      </c>
      <c r="G104" s="6" t="s">
        <v>151</v>
      </c>
      <c r="H104" s="4" t="s">
        <v>337</v>
      </c>
      <c r="I104" s="4" t="s">
        <v>489</v>
      </c>
      <c r="J104" s="6" t="s">
        <v>492</v>
      </c>
      <c r="K104" s="6" t="s">
        <v>493</v>
      </c>
      <c r="L104" s="4" t="s">
        <v>44</v>
      </c>
      <c r="M104" s="4" t="s">
        <v>34</v>
      </c>
      <c r="N104" s="4" t="s">
        <v>35</v>
      </c>
      <c r="O104" s="4" t="s">
        <v>52</v>
      </c>
      <c r="P104" s="8">
        <v>340</v>
      </c>
      <c r="Q104" s="3">
        <f t="shared" si="1"/>
        <v>84</v>
      </c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>
        <v>19</v>
      </c>
      <c r="AP104" s="4">
        <v>40</v>
      </c>
      <c r="AQ104" s="4">
        <v>19</v>
      </c>
      <c r="AR104" s="4">
        <v>4</v>
      </c>
      <c r="AS104" s="4">
        <v>2</v>
      </c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</row>
    <row r="105" spans="1:57" ht="204.9" customHeight="1" x14ac:dyDescent="0.3">
      <c r="A105" s="4" t="s">
        <v>709</v>
      </c>
      <c r="B105" s="4" t="s">
        <v>494</v>
      </c>
      <c r="C105" s="4"/>
      <c r="D105" s="4"/>
      <c r="E105" s="4" t="s">
        <v>495</v>
      </c>
      <c r="F105" s="4" t="s">
        <v>415</v>
      </c>
      <c r="G105" s="6" t="s">
        <v>416</v>
      </c>
      <c r="H105" s="4" t="s">
        <v>497</v>
      </c>
      <c r="I105" s="4" t="s">
        <v>496</v>
      </c>
      <c r="J105" s="6" t="s">
        <v>498</v>
      </c>
      <c r="K105" s="6" t="s">
        <v>89</v>
      </c>
      <c r="L105" s="4" t="s">
        <v>44</v>
      </c>
      <c r="M105" s="4" t="s">
        <v>34</v>
      </c>
      <c r="N105" s="4" t="s">
        <v>35</v>
      </c>
      <c r="O105" s="4" t="s">
        <v>52</v>
      </c>
      <c r="P105" s="8">
        <v>295</v>
      </c>
      <c r="Q105" s="3">
        <f t="shared" si="1"/>
        <v>109</v>
      </c>
      <c r="R105" s="4"/>
      <c r="S105" s="4"/>
      <c r="T105" s="4">
        <v>10</v>
      </c>
      <c r="U105" s="4">
        <v>19</v>
      </c>
      <c r="V105" s="4">
        <v>30</v>
      </c>
      <c r="W105" s="4">
        <v>30</v>
      </c>
      <c r="X105" s="4">
        <v>20</v>
      </c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</row>
    <row r="106" spans="1:57" ht="204.9" customHeight="1" x14ac:dyDescent="0.3">
      <c r="A106" s="4" t="s">
        <v>709</v>
      </c>
      <c r="B106" s="4" t="s">
        <v>503</v>
      </c>
      <c r="C106" s="4"/>
      <c r="D106" s="4"/>
      <c r="E106" s="4" t="s">
        <v>504</v>
      </c>
      <c r="F106" s="4" t="s">
        <v>71</v>
      </c>
      <c r="G106" s="6" t="s">
        <v>72</v>
      </c>
      <c r="H106" s="4" t="s">
        <v>502</v>
      </c>
      <c r="I106" s="4" t="s">
        <v>501</v>
      </c>
      <c r="J106" s="6" t="s">
        <v>505</v>
      </c>
      <c r="K106" s="6" t="s">
        <v>49</v>
      </c>
      <c r="L106" s="4" t="s">
        <v>44</v>
      </c>
      <c r="M106" s="4" t="s">
        <v>34</v>
      </c>
      <c r="N106" s="4" t="s">
        <v>35</v>
      </c>
      <c r="O106" s="4" t="s">
        <v>45</v>
      </c>
      <c r="P106" s="8">
        <v>229</v>
      </c>
      <c r="Q106" s="3">
        <f t="shared" si="1"/>
        <v>88</v>
      </c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>
        <v>13</v>
      </c>
      <c r="AL106" s="4"/>
      <c r="AM106" s="4">
        <v>11</v>
      </c>
      <c r="AN106" s="4"/>
      <c r="AO106" s="4">
        <v>18</v>
      </c>
      <c r="AP106" s="4">
        <v>19</v>
      </c>
      <c r="AQ106" s="4">
        <v>12</v>
      </c>
      <c r="AR106" s="4">
        <v>7</v>
      </c>
      <c r="AS106" s="4">
        <v>8</v>
      </c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</row>
    <row r="107" spans="1:57" ht="204.9" customHeight="1" x14ac:dyDescent="0.3">
      <c r="A107" s="4" t="s">
        <v>709</v>
      </c>
      <c r="B107" s="4" t="s">
        <v>503</v>
      </c>
      <c r="C107" s="4"/>
      <c r="D107" s="4"/>
      <c r="E107" s="4" t="s">
        <v>506</v>
      </c>
      <c r="F107" s="4" t="s">
        <v>106</v>
      </c>
      <c r="G107" s="6" t="s">
        <v>37</v>
      </c>
      <c r="H107" s="4" t="s">
        <v>502</v>
      </c>
      <c r="I107" s="4" t="s">
        <v>501</v>
      </c>
      <c r="J107" s="6" t="s">
        <v>505</v>
      </c>
      <c r="K107" s="6" t="s">
        <v>49</v>
      </c>
      <c r="L107" s="4" t="s">
        <v>44</v>
      </c>
      <c r="M107" s="4" t="s">
        <v>34</v>
      </c>
      <c r="N107" s="4" t="s">
        <v>35</v>
      </c>
      <c r="O107" s="4" t="s">
        <v>45</v>
      </c>
      <c r="P107" s="8">
        <v>229</v>
      </c>
      <c r="Q107" s="3">
        <f t="shared" si="1"/>
        <v>72</v>
      </c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>
        <v>5</v>
      </c>
      <c r="AN107" s="4"/>
      <c r="AO107" s="4">
        <v>19</v>
      </c>
      <c r="AP107" s="4">
        <v>25</v>
      </c>
      <c r="AQ107" s="4">
        <v>22</v>
      </c>
      <c r="AR107" s="4">
        <v>1</v>
      </c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</row>
    <row r="108" spans="1:57" ht="205.35" customHeight="1" x14ac:dyDescent="0.3">
      <c r="A108" s="4" t="s">
        <v>709</v>
      </c>
      <c r="B108" s="4" t="s">
        <v>507</v>
      </c>
      <c r="C108" s="4"/>
      <c r="D108" s="4"/>
      <c r="E108" s="4" t="s">
        <v>508</v>
      </c>
      <c r="F108" s="4" t="s">
        <v>509</v>
      </c>
      <c r="G108" s="6" t="s">
        <v>236</v>
      </c>
      <c r="H108" s="4"/>
      <c r="I108" s="4" t="s">
        <v>501</v>
      </c>
      <c r="J108" s="6" t="s">
        <v>502</v>
      </c>
      <c r="K108" s="6" t="s">
        <v>58</v>
      </c>
      <c r="L108" s="4" t="s">
        <v>44</v>
      </c>
      <c r="M108" s="4" t="s">
        <v>34</v>
      </c>
      <c r="N108" s="4" t="s">
        <v>35</v>
      </c>
      <c r="O108" s="4" t="s">
        <v>45</v>
      </c>
      <c r="P108" s="8">
        <v>320</v>
      </c>
      <c r="Q108" s="3">
        <f t="shared" si="1"/>
        <v>9</v>
      </c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>
        <v>5</v>
      </c>
      <c r="AP108" s="4">
        <v>3</v>
      </c>
      <c r="AQ108" s="4">
        <v>1</v>
      </c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</row>
    <row r="109" spans="1:57" ht="204.9" customHeight="1" x14ac:dyDescent="0.3">
      <c r="A109" s="4" t="s">
        <v>709</v>
      </c>
      <c r="B109" s="4" t="s">
        <v>515</v>
      </c>
      <c r="C109" s="4"/>
      <c r="D109" s="4"/>
      <c r="E109" s="4" t="s">
        <v>516</v>
      </c>
      <c r="F109" s="4" t="s">
        <v>119</v>
      </c>
      <c r="G109" s="6" t="s">
        <v>120</v>
      </c>
      <c r="H109" s="4" t="s">
        <v>514</v>
      </c>
      <c r="I109" s="4" t="s">
        <v>510</v>
      </c>
      <c r="J109" s="6" t="s">
        <v>517</v>
      </c>
      <c r="K109" s="6" t="s">
        <v>89</v>
      </c>
      <c r="L109" s="4" t="s">
        <v>44</v>
      </c>
      <c r="M109" s="4" t="s">
        <v>34</v>
      </c>
      <c r="N109" s="4" t="s">
        <v>35</v>
      </c>
      <c r="O109" s="4" t="s">
        <v>122</v>
      </c>
      <c r="P109" s="8">
        <v>165</v>
      </c>
      <c r="Q109" s="3">
        <f t="shared" si="1"/>
        <v>25</v>
      </c>
      <c r="R109" s="4"/>
      <c r="S109" s="4"/>
      <c r="T109" s="4">
        <v>20</v>
      </c>
      <c r="U109" s="4"/>
      <c r="V109" s="4">
        <v>5</v>
      </c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</row>
    <row r="110" spans="1:57" ht="204.9" customHeight="1" x14ac:dyDescent="0.3">
      <c r="A110" s="4" t="s">
        <v>709</v>
      </c>
      <c r="B110" s="4" t="s">
        <v>518</v>
      </c>
      <c r="C110" s="4"/>
      <c r="D110" s="4"/>
      <c r="E110" s="4" t="s">
        <v>519</v>
      </c>
      <c r="F110" s="4" t="s">
        <v>119</v>
      </c>
      <c r="G110" s="6" t="s">
        <v>120</v>
      </c>
      <c r="H110" s="4" t="s">
        <v>39</v>
      </c>
      <c r="I110" s="4" t="s">
        <v>510</v>
      </c>
      <c r="J110" s="6" t="s">
        <v>520</v>
      </c>
      <c r="K110" s="6" t="s">
        <v>49</v>
      </c>
      <c r="L110" s="4" t="s">
        <v>44</v>
      </c>
      <c r="M110" s="4" t="s">
        <v>34</v>
      </c>
      <c r="N110" s="4" t="s">
        <v>35</v>
      </c>
      <c r="O110" s="4" t="s">
        <v>122</v>
      </c>
      <c r="P110" s="8">
        <v>175</v>
      </c>
      <c r="Q110" s="3">
        <f t="shared" si="1"/>
        <v>46</v>
      </c>
      <c r="R110" s="4"/>
      <c r="S110" s="4"/>
      <c r="T110" s="4">
        <v>19</v>
      </c>
      <c r="U110" s="4">
        <v>27</v>
      </c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</row>
    <row r="111" spans="1:57" ht="204.9" customHeight="1" x14ac:dyDescent="0.3">
      <c r="A111" s="4" t="s">
        <v>709</v>
      </c>
      <c r="B111" s="4" t="s">
        <v>521</v>
      </c>
      <c r="C111" s="4"/>
      <c r="D111" s="4"/>
      <c r="E111" s="4" t="s">
        <v>522</v>
      </c>
      <c r="F111" s="4" t="s">
        <v>128</v>
      </c>
      <c r="G111" s="6" t="s">
        <v>129</v>
      </c>
      <c r="H111" s="4" t="s">
        <v>514</v>
      </c>
      <c r="I111" s="4" t="s">
        <v>510</v>
      </c>
      <c r="J111" s="6" t="s">
        <v>523</v>
      </c>
      <c r="K111" s="6" t="s">
        <v>89</v>
      </c>
      <c r="L111" s="4" t="s">
        <v>44</v>
      </c>
      <c r="M111" s="4" t="s">
        <v>34</v>
      </c>
      <c r="N111" s="4" t="s">
        <v>35</v>
      </c>
      <c r="O111" s="4" t="s">
        <v>122</v>
      </c>
      <c r="P111" s="8">
        <v>145</v>
      </c>
      <c r="Q111" s="3">
        <f t="shared" si="1"/>
        <v>84</v>
      </c>
      <c r="R111" s="4"/>
      <c r="S111" s="4"/>
      <c r="T111" s="4">
        <v>5</v>
      </c>
      <c r="U111" s="4">
        <v>27</v>
      </c>
      <c r="V111" s="4">
        <v>45</v>
      </c>
      <c r="W111" s="4">
        <v>7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</row>
    <row r="112" spans="1:57" ht="204.9" customHeight="1" x14ac:dyDescent="0.3">
      <c r="A112" s="4" t="s">
        <v>709</v>
      </c>
      <c r="B112" s="4" t="s">
        <v>521</v>
      </c>
      <c r="C112" s="4"/>
      <c r="D112" s="4"/>
      <c r="E112" s="4" t="s">
        <v>524</v>
      </c>
      <c r="F112" s="4" t="s">
        <v>525</v>
      </c>
      <c r="G112" s="6" t="s">
        <v>526</v>
      </c>
      <c r="H112" s="4" t="s">
        <v>514</v>
      </c>
      <c r="I112" s="4" t="s">
        <v>510</v>
      </c>
      <c r="J112" s="6" t="s">
        <v>523</v>
      </c>
      <c r="K112" s="6" t="s">
        <v>89</v>
      </c>
      <c r="L112" s="4" t="s">
        <v>44</v>
      </c>
      <c r="M112" s="4" t="s">
        <v>34</v>
      </c>
      <c r="N112" s="4" t="s">
        <v>35</v>
      </c>
      <c r="O112" s="4" t="s">
        <v>122</v>
      </c>
      <c r="P112" s="8">
        <v>145</v>
      </c>
      <c r="Q112" s="3">
        <f t="shared" si="1"/>
        <v>35</v>
      </c>
      <c r="R112" s="4"/>
      <c r="S112" s="4"/>
      <c r="T112" s="4"/>
      <c r="U112" s="4">
        <v>6</v>
      </c>
      <c r="V112" s="4">
        <v>29</v>
      </c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</row>
    <row r="113" spans="1:57" ht="204.9" customHeight="1" x14ac:dyDescent="0.3">
      <c r="A113" s="4" t="s">
        <v>709</v>
      </c>
      <c r="B113" s="4" t="s">
        <v>527</v>
      </c>
      <c r="C113" s="4"/>
      <c r="D113" s="4"/>
      <c r="E113" s="4" t="s">
        <v>528</v>
      </c>
      <c r="F113" s="4" t="s">
        <v>529</v>
      </c>
      <c r="G113" s="6" t="s">
        <v>530</v>
      </c>
      <c r="H113" s="4" t="s">
        <v>39</v>
      </c>
      <c r="I113" s="4" t="s">
        <v>510</v>
      </c>
      <c r="J113" s="6" t="s">
        <v>531</v>
      </c>
      <c r="K113" s="6" t="s">
        <v>102</v>
      </c>
      <c r="L113" s="4" t="s">
        <v>44</v>
      </c>
      <c r="M113" s="4" t="s">
        <v>34</v>
      </c>
      <c r="N113" s="4" t="s">
        <v>35</v>
      </c>
      <c r="O113" s="4" t="s">
        <v>122</v>
      </c>
      <c r="P113" s="8">
        <v>175</v>
      </c>
      <c r="Q113" s="3">
        <f t="shared" si="1"/>
        <v>50</v>
      </c>
      <c r="R113" s="4"/>
      <c r="S113" s="4"/>
      <c r="T113" s="4">
        <v>22</v>
      </c>
      <c r="U113" s="4">
        <v>3</v>
      </c>
      <c r="V113" s="4">
        <v>20</v>
      </c>
      <c r="W113" s="4">
        <v>5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</row>
    <row r="114" spans="1:57" ht="204.9" customHeight="1" x14ac:dyDescent="0.3">
      <c r="A114" s="4" t="s">
        <v>709</v>
      </c>
      <c r="B114" s="4" t="s">
        <v>532</v>
      </c>
      <c r="C114" s="4"/>
      <c r="D114" s="4"/>
      <c r="E114" s="4" t="s">
        <v>533</v>
      </c>
      <c r="F114" s="4" t="s">
        <v>71</v>
      </c>
      <c r="G114" s="6" t="s">
        <v>72</v>
      </c>
      <c r="H114" s="4" t="s">
        <v>39</v>
      </c>
      <c r="I114" s="4" t="s">
        <v>510</v>
      </c>
      <c r="J114" s="6" t="s">
        <v>534</v>
      </c>
      <c r="K114" s="6" t="s">
        <v>49</v>
      </c>
      <c r="L114" s="4" t="s">
        <v>44</v>
      </c>
      <c r="M114" s="4" t="s">
        <v>34</v>
      </c>
      <c r="N114" s="4" t="s">
        <v>35</v>
      </c>
      <c r="O114" s="4" t="s">
        <v>45</v>
      </c>
      <c r="P114" s="8">
        <v>229</v>
      </c>
      <c r="Q114" s="3">
        <f t="shared" si="1"/>
        <v>30</v>
      </c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>
        <v>5</v>
      </c>
      <c r="AL114" s="4"/>
      <c r="AM114" s="4">
        <v>2</v>
      </c>
      <c r="AN114" s="4"/>
      <c r="AO114" s="4">
        <v>8</v>
      </c>
      <c r="AP114" s="4">
        <v>5</v>
      </c>
      <c r="AQ114" s="4">
        <v>3</v>
      </c>
      <c r="AR114" s="4">
        <v>4</v>
      </c>
      <c r="AS114" s="4">
        <v>3</v>
      </c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</row>
    <row r="115" spans="1:57" ht="204.9" customHeight="1" x14ac:dyDescent="0.3">
      <c r="A115" s="4" t="s">
        <v>709</v>
      </c>
      <c r="B115" s="4" t="s">
        <v>535</v>
      </c>
      <c r="C115" s="4"/>
      <c r="D115" s="4"/>
      <c r="E115" s="4" t="s">
        <v>536</v>
      </c>
      <c r="F115" s="4" t="s">
        <v>119</v>
      </c>
      <c r="G115" s="6" t="s">
        <v>120</v>
      </c>
      <c r="H115" s="4" t="s">
        <v>514</v>
      </c>
      <c r="I115" s="4" t="s">
        <v>510</v>
      </c>
      <c r="J115" s="6" t="s">
        <v>537</v>
      </c>
      <c r="K115" s="6" t="s">
        <v>192</v>
      </c>
      <c r="L115" s="4" t="s">
        <v>44</v>
      </c>
      <c r="M115" s="4" t="s">
        <v>34</v>
      </c>
      <c r="N115" s="4" t="s">
        <v>35</v>
      </c>
      <c r="O115" s="4" t="s">
        <v>45</v>
      </c>
      <c r="P115" s="8">
        <v>130</v>
      </c>
      <c r="Q115" s="3">
        <f t="shared" si="1"/>
        <v>42</v>
      </c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>
        <v>5</v>
      </c>
      <c r="AL115" s="4"/>
      <c r="AM115" s="4">
        <v>11</v>
      </c>
      <c r="AN115" s="4"/>
      <c r="AO115" s="4">
        <v>9</v>
      </c>
      <c r="AP115" s="4">
        <v>12</v>
      </c>
      <c r="AQ115" s="4">
        <v>5</v>
      </c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</row>
    <row r="116" spans="1:57" ht="204.9" customHeight="1" x14ac:dyDescent="0.3">
      <c r="A116" s="4" t="s">
        <v>709</v>
      </c>
      <c r="B116" s="4" t="s">
        <v>535</v>
      </c>
      <c r="C116" s="4"/>
      <c r="D116" s="4"/>
      <c r="E116" s="4" t="s">
        <v>538</v>
      </c>
      <c r="F116" s="4" t="s">
        <v>71</v>
      </c>
      <c r="G116" s="6" t="s">
        <v>72</v>
      </c>
      <c r="H116" s="4" t="s">
        <v>514</v>
      </c>
      <c r="I116" s="4" t="s">
        <v>510</v>
      </c>
      <c r="J116" s="6" t="s">
        <v>537</v>
      </c>
      <c r="K116" s="6" t="s">
        <v>192</v>
      </c>
      <c r="L116" s="4" t="s">
        <v>44</v>
      </c>
      <c r="M116" s="4" t="s">
        <v>34</v>
      </c>
      <c r="N116" s="4" t="s">
        <v>35</v>
      </c>
      <c r="O116" s="4" t="s">
        <v>45</v>
      </c>
      <c r="P116" s="8">
        <v>130</v>
      </c>
      <c r="Q116" s="3">
        <f t="shared" si="1"/>
        <v>42</v>
      </c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>
        <v>5</v>
      </c>
      <c r="AL116" s="4"/>
      <c r="AM116" s="4">
        <v>12</v>
      </c>
      <c r="AN116" s="4"/>
      <c r="AO116" s="4">
        <v>6</v>
      </c>
      <c r="AP116" s="4">
        <v>5</v>
      </c>
      <c r="AQ116" s="4">
        <v>5</v>
      </c>
      <c r="AR116" s="4">
        <v>4</v>
      </c>
      <c r="AS116" s="4">
        <v>5</v>
      </c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</row>
    <row r="117" spans="1:57" ht="204.9" customHeight="1" x14ac:dyDescent="0.3">
      <c r="A117" s="4" t="s">
        <v>709</v>
      </c>
      <c r="B117" s="4" t="s">
        <v>539</v>
      </c>
      <c r="C117" s="4"/>
      <c r="D117" s="4"/>
      <c r="E117" s="4" t="s">
        <v>540</v>
      </c>
      <c r="F117" s="4" t="s">
        <v>541</v>
      </c>
      <c r="G117" s="6" t="s">
        <v>542</v>
      </c>
      <c r="H117" s="4" t="s">
        <v>511</v>
      </c>
      <c r="I117" s="4" t="s">
        <v>510</v>
      </c>
      <c r="J117" s="6" t="s">
        <v>543</v>
      </c>
      <c r="K117" s="6" t="s">
        <v>89</v>
      </c>
      <c r="L117" s="4" t="s">
        <v>44</v>
      </c>
      <c r="M117" s="4" t="s">
        <v>34</v>
      </c>
      <c r="N117" s="4" t="s">
        <v>35</v>
      </c>
      <c r="O117" s="4" t="s">
        <v>90</v>
      </c>
      <c r="P117" s="8">
        <v>175</v>
      </c>
      <c r="Q117" s="3">
        <f t="shared" si="1"/>
        <v>69</v>
      </c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>
        <v>21</v>
      </c>
      <c r="AP117" s="4">
        <v>23</v>
      </c>
      <c r="AQ117" s="4">
        <v>25</v>
      </c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</row>
    <row r="118" spans="1:57" ht="204.9" customHeight="1" x14ac:dyDescent="0.3">
      <c r="A118" s="4" t="s">
        <v>709</v>
      </c>
      <c r="B118" s="4" t="s">
        <v>544</v>
      </c>
      <c r="C118" s="4"/>
      <c r="D118" s="4"/>
      <c r="E118" s="4" t="s">
        <v>545</v>
      </c>
      <c r="F118" s="4" t="s">
        <v>185</v>
      </c>
      <c r="G118" s="6" t="s">
        <v>186</v>
      </c>
      <c r="H118" s="4" t="s">
        <v>514</v>
      </c>
      <c r="I118" s="4" t="s">
        <v>510</v>
      </c>
      <c r="J118" s="6" t="s">
        <v>546</v>
      </c>
      <c r="K118" s="6" t="s">
        <v>493</v>
      </c>
      <c r="L118" s="4" t="s">
        <v>44</v>
      </c>
      <c r="M118" s="4" t="s">
        <v>34</v>
      </c>
      <c r="N118" s="4" t="s">
        <v>35</v>
      </c>
      <c r="O118" s="4" t="s">
        <v>52</v>
      </c>
      <c r="P118" s="8">
        <v>188</v>
      </c>
      <c r="Q118" s="3">
        <f t="shared" si="1"/>
        <v>35</v>
      </c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>
        <v>12</v>
      </c>
      <c r="AP118" s="4">
        <v>3</v>
      </c>
      <c r="AQ118" s="4">
        <v>4</v>
      </c>
      <c r="AR118" s="4">
        <v>3</v>
      </c>
      <c r="AS118" s="4">
        <v>13</v>
      </c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</row>
    <row r="119" spans="1:57" ht="204.9" customHeight="1" x14ac:dyDescent="0.3">
      <c r="A119" s="4" t="s">
        <v>709</v>
      </c>
      <c r="B119" s="4" t="s">
        <v>547</v>
      </c>
      <c r="C119" s="4"/>
      <c r="D119" s="4"/>
      <c r="E119" s="4" t="s">
        <v>548</v>
      </c>
      <c r="F119" s="4" t="s">
        <v>143</v>
      </c>
      <c r="G119" s="6" t="s">
        <v>144</v>
      </c>
      <c r="H119" s="4" t="s">
        <v>514</v>
      </c>
      <c r="I119" s="4" t="s">
        <v>510</v>
      </c>
      <c r="J119" s="6" t="s">
        <v>549</v>
      </c>
      <c r="K119" s="6" t="s">
        <v>102</v>
      </c>
      <c r="L119" s="4" t="s">
        <v>44</v>
      </c>
      <c r="M119" s="4" t="s">
        <v>34</v>
      </c>
      <c r="N119" s="4" t="s">
        <v>35</v>
      </c>
      <c r="O119" s="4" t="s">
        <v>220</v>
      </c>
      <c r="P119" s="8">
        <v>170</v>
      </c>
      <c r="Q119" s="3">
        <f t="shared" si="1"/>
        <v>30</v>
      </c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>
        <v>6</v>
      </c>
      <c r="AP119" s="4">
        <v>8</v>
      </c>
      <c r="AQ119" s="4">
        <v>3</v>
      </c>
      <c r="AR119" s="4"/>
      <c r="AS119" s="4">
        <v>13</v>
      </c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</row>
    <row r="120" spans="1:57" ht="204.9" customHeight="1" x14ac:dyDescent="0.3">
      <c r="A120" s="4" t="s">
        <v>709</v>
      </c>
      <c r="B120" s="4" t="s">
        <v>550</v>
      </c>
      <c r="C120" s="4"/>
      <c r="D120" s="4"/>
      <c r="E120" s="4" t="s">
        <v>551</v>
      </c>
      <c r="F120" s="4" t="s">
        <v>552</v>
      </c>
      <c r="G120" s="6" t="s">
        <v>553</v>
      </c>
      <c r="H120" s="4" t="s">
        <v>514</v>
      </c>
      <c r="I120" s="4" t="s">
        <v>510</v>
      </c>
      <c r="J120" s="6" t="s">
        <v>554</v>
      </c>
      <c r="K120" s="6" t="s">
        <v>102</v>
      </c>
      <c r="L120" s="4" t="s">
        <v>44</v>
      </c>
      <c r="M120" s="4" t="s">
        <v>34</v>
      </c>
      <c r="N120" s="4" t="s">
        <v>35</v>
      </c>
      <c r="O120" s="4" t="s">
        <v>220</v>
      </c>
      <c r="P120" s="8">
        <v>220</v>
      </c>
      <c r="Q120" s="3">
        <f t="shared" si="1"/>
        <v>74</v>
      </c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>
        <v>2</v>
      </c>
      <c r="AL120" s="4"/>
      <c r="AM120" s="4">
        <v>5</v>
      </c>
      <c r="AN120" s="4"/>
      <c r="AO120" s="4">
        <v>21</v>
      </c>
      <c r="AP120" s="4">
        <v>31</v>
      </c>
      <c r="AQ120" s="4">
        <v>12</v>
      </c>
      <c r="AR120" s="4">
        <v>3</v>
      </c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</row>
    <row r="121" spans="1:57" ht="204.9" customHeight="1" x14ac:dyDescent="0.3">
      <c r="A121" s="4" t="s">
        <v>709</v>
      </c>
      <c r="B121" s="4" t="s">
        <v>555</v>
      </c>
      <c r="C121" s="4"/>
      <c r="D121" s="4"/>
      <c r="E121" s="4" t="s">
        <v>556</v>
      </c>
      <c r="F121" s="4" t="s">
        <v>557</v>
      </c>
      <c r="G121" s="6" t="s">
        <v>558</v>
      </c>
      <c r="H121" s="4" t="s">
        <v>511</v>
      </c>
      <c r="I121" s="4" t="s">
        <v>510</v>
      </c>
      <c r="J121" s="6" t="s">
        <v>559</v>
      </c>
      <c r="K121" s="6" t="s">
        <v>102</v>
      </c>
      <c r="L121" s="4" t="s">
        <v>44</v>
      </c>
      <c r="M121" s="4" t="s">
        <v>34</v>
      </c>
      <c r="N121" s="4" t="s">
        <v>35</v>
      </c>
      <c r="O121" s="4" t="s">
        <v>220</v>
      </c>
      <c r="P121" s="8">
        <v>220</v>
      </c>
      <c r="Q121" s="3">
        <f t="shared" si="1"/>
        <v>28</v>
      </c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>
        <v>1</v>
      </c>
      <c r="AL121" s="4"/>
      <c r="AM121" s="4"/>
      <c r="AN121" s="4"/>
      <c r="AO121" s="4"/>
      <c r="AP121" s="4">
        <v>3</v>
      </c>
      <c r="AQ121" s="4">
        <v>10</v>
      </c>
      <c r="AR121" s="4">
        <v>14</v>
      </c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</row>
    <row r="122" spans="1:57" ht="204.9" customHeight="1" x14ac:dyDescent="0.3">
      <c r="A122" s="4" t="s">
        <v>709</v>
      </c>
      <c r="B122" s="4" t="s">
        <v>560</v>
      </c>
      <c r="C122" s="4"/>
      <c r="D122" s="4"/>
      <c r="E122" s="4" t="s">
        <v>561</v>
      </c>
      <c r="F122" s="4" t="s">
        <v>557</v>
      </c>
      <c r="G122" s="6" t="s">
        <v>558</v>
      </c>
      <c r="H122" s="4" t="s">
        <v>511</v>
      </c>
      <c r="I122" s="4" t="s">
        <v>510</v>
      </c>
      <c r="J122" s="6" t="s">
        <v>562</v>
      </c>
      <c r="K122" s="6" t="s">
        <v>102</v>
      </c>
      <c r="L122" s="4" t="s">
        <v>44</v>
      </c>
      <c r="M122" s="4" t="s">
        <v>34</v>
      </c>
      <c r="N122" s="4" t="s">
        <v>35</v>
      </c>
      <c r="O122" s="4" t="s">
        <v>220</v>
      </c>
      <c r="P122" s="8">
        <v>175</v>
      </c>
      <c r="Q122" s="3">
        <f t="shared" si="1"/>
        <v>65</v>
      </c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>
        <v>5</v>
      </c>
      <c r="AL122" s="4"/>
      <c r="AM122" s="4"/>
      <c r="AN122" s="4"/>
      <c r="AO122" s="4"/>
      <c r="AP122" s="4">
        <v>15</v>
      </c>
      <c r="AQ122" s="4">
        <v>18</v>
      </c>
      <c r="AR122" s="4">
        <v>27</v>
      </c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</row>
    <row r="123" spans="1:57" ht="205.35" customHeight="1" x14ac:dyDescent="0.3">
      <c r="A123" s="4" t="s">
        <v>709</v>
      </c>
      <c r="B123" s="4" t="s">
        <v>564</v>
      </c>
      <c r="C123" s="4"/>
      <c r="D123" s="4"/>
      <c r="E123" s="4" t="s">
        <v>565</v>
      </c>
      <c r="F123" s="4" t="s">
        <v>308</v>
      </c>
      <c r="G123" s="6" t="s">
        <v>309</v>
      </c>
      <c r="H123" s="4"/>
      <c r="I123" s="4" t="s">
        <v>510</v>
      </c>
      <c r="J123" s="6" t="s">
        <v>514</v>
      </c>
      <c r="K123" s="6" t="s">
        <v>49</v>
      </c>
      <c r="L123" s="4" t="s">
        <v>44</v>
      </c>
      <c r="M123" s="4" t="s">
        <v>34</v>
      </c>
      <c r="N123" s="4" t="s">
        <v>35</v>
      </c>
      <c r="O123" s="4" t="s">
        <v>122</v>
      </c>
      <c r="P123" s="8">
        <v>300</v>
      </c>
      <c r="Q123" s="3">
        <f t="shared" si="1"/>
        <v>30</v>
      </c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>
        <v>2</v>
      </c>
      <c r="AL123" s="4"/>
      <c r="AM123" s="4">
        <v>4</v>
      </c>
      <c r="AN123" s="4"/>
      <c r="AO123" s="4">
        <v>8</v>
      </c>
      <c r="AP123" s="4">
        <v>8</v>
      </c>
      <c r="AQ123" s="4">
        <v>4</v>
      </c>
      <c r="AR123" s="4">
        <v>2</v>
      </c>
      <c r="AS123" s="4">
        <v>2</v>
      </c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</row>
    <row r="124" spans="1:57" ht="204.9" customHeight="1" x14ac:dyDescent="0.3">
      <c r="A124" s="4" t="s">
        <v>709</v>
      </c>
      <c r="B124" s="4" t="s">
        <v>568</v>
      </c>
      <c r="C124" s="4"/>
      <c r="D124" s="4"/>
      <c r="E124" s="4" t="s">
        <v>569</v>
      </c>
      <c r="F124" s="4" t="s">
        <v>499</v>
      </c>
      <c r="G124" s="6" t="s">
        <v>500</v>
      </c>
      <c r="H124" s="4" t="s">
        <v>566</v>
      </c>
      <c r="I124" s="4" t="s">
        <v>566</v>
      </c>
      <c r="J124" s="6" t="s">
        <v>570</v>
      </c>
      <c r="K124" s="6" t="s">
        <v>49</v>
      </c>
      <c r="L124" s="4" t="s">
        <v>44</v>
      </c>
      <c r="M124" s="4" t="s">
        <v>34</v>
      </c>
      <c r="N124" s="4" t="s">
        <v>35</v>
      </c>
      <c r="O124" s="4" t="s">
        <v>45</v>
      </c>
      <c r="P124" s="8">
        <v>135</v>
      </c>
      <c r="Q124" s="3">
        <f t="shared" si="1"/>
        <v>100</v>
      </c>
      <c r="R124" s="4"/>
      <c r="S124" s="4"/>
      <c r="T124" s="4">
        <v>15</v>
      </c>
      <c r="U124" s="4">
        <v>42</v>
      </c>
      <c r="V124" s="4">
        <v>40</v>
      </c>
      <c r="W124" s="4"/>
      <c r="X124" s="4">
        <v>3</v>
      </c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</row>
    <row r="125" spans="1:57" ht="204.9" customHeight="1" x14ac:dyDescent="0.3">
      <c r="A125" s="4" t="s">
        <v>709</v>
      </c>
      <c r="B125" s="4" t="s">
        <v>571</v>
      </c>
      <c r="C125" s="4"/>
      <c r="D125" s="4"/>
      <c r="E125" s="4" t="s">
        <v>574</v>
      </c>
      <c r="F125" s="4" t="s">
        <v>106</v>
      </c>
      <c r="G125" s="6" t="s">
        <v>37</v>
      </c>
      <c r="H125" s="4" t="s">
        <v>391</v>
      </c>
      <c r="I125" s="4" t="s">
        <v>566</v>
      </c>
      <c r="J125" s="6" t="s">
        <v>572</v>
      </c>
      <c r="K125" s="6" t="s">
        <v>573</v>
      </c>
      <c r="L125" s="4" t="s">
        <v>44</v>
      </c>
      <c r="M125" s="4" t="s">
        <v>34</v>
      </c>
      <c r="N125" s="4" t="s">
        <v>35</v>
      </c>
      <c r="O125" s="4" t="s">
        <v>45</v>
      </c>
      <c r="P125" s="8">
        <v>118</v>
      </c>
      <c r="Q125" s="3">
        <f t="shared" si="1"/>
        <v>14</v>
      </c>
      <c r="R125" s="4"/>
      <c r="S125" s="4"/>
      <c r="T125" s="4">
        <v>1</v>
      </c>
      <c r="U125" s="4">
        <v>2</v>
      </c>
      <c r="V125" s="4">
        <v>3</v>
      </c>
      <c r="W125" s="4">
        <v>4</v>
      </c>
      <c r="X125" s="4">
        <v>3</v>
      </c>
      <c r="Y125" s="4">
        <v>1</v>
      </c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</row>
    <row r="126" spans="1:57" ht="204.9" customHeight="1" x14ac:dyDescent="0.3">
      <c r="A126" s="4" t="s">
        <v>709</v>
      </c>
      <c r="B126" s="4" t="s">
        <v>571</v>
      </c>
      <c r="C126" s="4"/>
      <c r="D126" s="4"/>
      <c r="E126" s="4" t="s">
        <v>575</v>
      </c>
      <c r="F126" s="4" t="s">
        <v>234</v>
      </c>
      <c r="G126" s="6" t="s">
        <v>235</v>
      </c>
      <c r="H126" s="4" t="s">
        <v>391</v>
      </c>
      <c r="I126" s="4" t="s">
        <v>566</v>
      </c>
      <c r="J126" s="6" t="s">
        <v>572</v>
      </c>
      <c r="K126" s="6" t="s">
        <v>573</v>
      </c>
      <c r="L126" s="4" t="s">
        <v>44</v>
      </c>
      <c r="M126" s="4" t="s">
        <v>34</v>
      </c>
      <c r="N126" s="4" t="s">
        <v>35</v>
      </c>
      <c r="O126" s="4" t="s">
        <v>45</v>
      </c>
      <c r="P126" s="8">
        <v>118</v>
      </c>
      <c r="Q126" s="3">
        <f t="shared" si="1"/>
        <v>33</v>
      </c>
      <c r="R126" s="4"/>
      <c r="S126" s="4"/>
      <c r="T126" s="4">
        <v>4</v>
      </c>
      <c r="U126" s="4">
        <v>4</v>
      </c>
      <c r="V126" s="4">
        <v>7</v>
      </c>
      <c r="W126" s="4">
        <v>9</v>
      </c>
      <c r="X126" s="4">
        <v>7</v>
      </c>
      <c r="Y126" s="4">
        <v>2</v>
      </c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</row>
    <row r="127" spans="1:57" ht="204.9" customHeight="1" x14ac:dyDescent="0.3">
      <c r="A127" s="4" t="s">
        <v>709</v>
      </c>
      <c r="B127" s="4" t="s">
        <v>576</v>
      </c>
      <c r="C127" s="4"/>
      <c r="D127" s="4"/>
      <c r="E127" s="4" t="s">
        <v>577</v>
      </c>
      <c r="F127" s="4" t="s">
        <v>243</v>
      </c>
      <c r="G127" s="6" t="s">
        <v>244</v>
      </c>
      <c r="H127" s="4" t="s">
        <v>566</v>
      </c>
      <c r="I127" s="4" t="s">
        <v>566</v>
      </c>
      <c r="J127" s="6" t="s">
        <v>567</v>
      </c>
      <c r="K127" s="6" t="s">
        <v>49</v>
      </c>
      <c r="L127" s="4" t="s">
        <v>44</v>
      </c>
      <c r="M127" s="4" t="s">
        <v>34</v>
      </c>
      <c r="N127" s="4" t="s">
        <v>35</v>
      </c>
      <c r="O127" s="4" t="s">
        <v>52</v>
      </c>
      <c r="P127" s="8">
        <v>200</v>
      </c>
      <c r="Q127" s="3">
        <f t="shared" si="1"/>
        <v>84</v>
      </c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>
        <v>5</v>
      </c>
      <c r="AN127" s="4"/>
      <c r="AO127" s="4">
        <v>14</v>
      </c>
      <c r="AP127" s="4">
        <v>25</v>
      </c>
      <c r="AQ127" s="4">
        <v>25</v>
      </c>
      <c r="AR127" s="4">
        <v>15</v>
      </c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</row>
    <row r="128" spans="1:57" ht="204.9" customHeight="1" x14ac:dyDescent="0.3">
      <c r="A128" s="4" t="s">
        <v>709</v>
      </c>
      <c r="B128" s="4" t="s">
        <v>578</v>
      </c>
      <c r="C128" s="4"/>
      <c r="D128" s="4"/>
      <c r="E128" s="4" t="s">
        <v>579</v>
      </c>
      <c r="F128" s="4" t="s">
        <v>457</v>
      </c>
      <c r="G128" s="6" t="s">
        <v>458</v>
      </c>
      <c r="H128" s="4" t="s">
        <v>391</v>
      </c>
      <c r="I128" s="4" t="s">
        <v>566</v>
      </c>
      <c r="J128" s="6" t="s">
        <v>580</v>
      </c>
      <c r="K128" s="6" t="s">
        <v>581</v>
      </c>
      <c r="L128" s="4" t="s">
        <v>44</v>
      </c>
      <c r="M128" s="4" t="s">
        <v>34</v>
      </c>
      <c r="N128" s="4" t="s">
        <v>35</v>
      </c>
      <c r="O128" s="4" t="s">
        <v>52</v>
      </c>
      <c r="P128" s="8">
        <v>120</v>
      </c>
      <c r="Q128" s="3">
        <f t="shared" si="1"/>
        <v>33</v>
      </c>
      <c r="R128" s="4"/>
      <c r="S128" s="4"/>
      <c r="T128" s="4"/>
      <c r="U128" s="4"/>
      <c r="V128" s="4"/>
      <c r="W128" s="4">
        <v>6</v>
      </c>
      <c r="X128" s="4">
        <v>27</v>
      </c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</row>
    <row r="129" spans="1:57" ht="204.9" customHeight="1" x14ac:dyDescent="0.3">
      <c r="A129" s="4" t="s">
        <v>709</v>
      </c>
      <c r="B129" s="4" t="s">
        <v>583</v>
      </c>
      <c r="C129" s="4"/>
      <c r="D129" s="4"/>
      <c r="E129" s="4" t="s">
        <v>584</v>
      </c>
      <c r="F129" s="4" t="s">
        <v>119</v>
      </c>
      <c r="G129" s="6" t="s">
        <v>120</v>
      </c>
      <c r="H129" s="4" t="s">
        <v>582</v>
      </c>
      <c r="I129" s="4" t="s">
        <v>582</v>
      </c>
      <c r="J129" s="6" t="s">
        <v>585</v>
      </c>
      <c r="K129" s="6" t="s">
        <v>89</v>
      </c>
      <c r="L129" s="4" t="s">
        <v>44</v>
      </c>
      <c r="M129" s="4" t="s">
        <v>34</v>
      </c>
      <c r="N129" s="4" t="s">
        <v>35</v>
      </c>
      <c r="O129" s="4" t="s">
        <v>122</v>
      </c>
      <c r="P129" s="8">
        <v>150</v>
      </c>
      <c r="Q129" s="3">
        <f t="shared" si="1"/>
        <v>20</v>
      </c>
      <c r="R129" s="4"/>
      <c r="S129" s="4"/>
      <c r="T129" s="4"/>
      <c r="U129" s="4"/>
      <c r="V129" s="4">
        <v>5</v>
      </c>
      <c r="W129" s="4">
        <v>6</v>
      </c>
      <c r="X129" s="4">
        <v>9</v>
      </c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</row>
    <row r="130" spans="1:57" ht="204.9" customHeight="1" x14ac:dyDescent="0.3">
      <c r="A130" s="4" t="s">
        <v>709</v>
      </c>
      <c r="B130" s="4" t="s">
        <v>586</v>
      </c>
      <c r="C130" s="4"/>
      <c r="D130" s="4"/>
      <c r="E130" s="4" t="s">
        <v>587</v>
      </c>
      <c r="F130" s="4" t="s">
        <v>119</v>
      </c>
      <c r="G130" s="6" t="s">
        <v>120</v>
      </c>
      <c r="H130" s="4" t="s">
        <v>582</v>
      </c>
      <c r="I130" s="4" t="s">
        <v>582</v>
      </c>
      <c r="J130" s="6" t="s">
        <v>588</v>
      </c>
      <c r="K130" s="6" t="s">
        <v>89</v>
      </c>
      <c r="L130" s="4" t="s">
        <v>44</v>
      </c>
      <c r="M130" s="4" t="s">
        <v>34</v>
      </c>
      <c r="N130" s="4" t="s">
        <v>35</v>
      </c>
      <c r="O130" s="4" t="s">
        <v>45</v>
      </c>
      <c r="P130" s="8">
        <v>90</v>
      </c>
      <c r="Q130" s="3">
        <f t="shared" si="1"/>
        <v>29</v>
      </c>
      <c r="R130" s="4"/>
      <c r="S130" s="4">
        <v>1</v>
      </c>
      <c r="T130" s="4">
        <v>7</v>
      </c>
      <c r="U130" s="4">
        <v>5</v>
      </c>
      <c r="V130" s="4">
        <v>4</v>
      </c>
      <c r="W130" s="4">
        <v>5</v>
      </c>
      <c r="X130" s="4">
        <v>7</v>
      </c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</row>
    <row r="131" spans="1:57" ht="204.9" customHeight="1" x14ac:dyDescent="0.3">
      <c r="A131" s="4" t="s">
        <v>709</v>
      </c>
      <c r="B131" s="4" t="s">
        <v>594</v>
      </c>
      <c r="C131" s="4"/>
      <c r="D131" s="4"/>
      <c r="E131" s="4" t="s">
        <v>595</v>
      </c>
      <c r="F131" s="4" t="s">
        <v>589</v>
      </c>
      <c r="G131" s="6" t="s">
        <v>590</v>
      </c>
      <c r="H131" s="4" t="s">
        <v>592</v>
      </c>
      <c r="I131" s="4" t="s">
        <v>591</v>
      </c>
      <c r="J131" s="6" t="s">
        <v>596</v>
      </c>
      <c r="K131" s="6" t="s">
        <v>89</v>
      </c>
      <c r="L131" s="4" t="s">
        <v>44</v>
      </c>
      <c r="M131" s="4" t="s">
        <v>34</v>
      </c>
      <c r="N131" s="4" t="s">
        <v>35</v>
      </c>
      <c r="O131" s="4" t="s">
        <v>90</v>
      </c>
      <c r="P131" s="8">
        <v>180</v>
      </c>
      <c r="Q131" s="3">
        <f t="shared" si="1"/>
        <v>38</v>
      </c>
      <c r="R131" s="4"/>
      <c r="S131" s="4"/>
      <c r="T131" s="4"/>
      <c r="U131" s="4"/>
      <c r="V131" s="4"/>
      <c r="W131" s="4"/>
      <c r="X131" s="4"/>
      <c r="Y131" s="4"/>
      <c r="Z131" s="4"/>
      <c r="AA131" s="4">
        <v>5</v>
      </c>
      <c r="AB131" s="4">
        <v>8</v>
      </c>
      <c r="AC131" s="4">
        <v>6</v>
      </c>
      <c r="AD131" s="4">
        <v>5</v>
      </c>
      <c r="AE131" s="4">
        <v>7</v>
      </c>
      <c r="AF131" s="4">
        <v>5</v>
      </c>
      <c r="AG131" s="4">
        <v>2</v>
      </c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</row>
    <row r="132" spans="1:57" ht="205.35" customHeight="1" x14ac:dyDescent="0.3">
      <c r="A132" s="4" t="s">
        <v>709</v>
      </c>
      <c r="B132" s="4" t="s">
        <v>597</v>
      </c>
      <c r="C132" s="4"/>
      <c r="D132" s="4"/>
      <c r="E132" s="4" t="s">
        <v>598</v>
      </c>
      <c r="F132" s="4" t="s">
        <v>599</v>
      </c>
      <c r="G132" s="6" t="s">
        <v>600</v>
      </c>
      <c r="H132" s="4" t="s">
        <v>592</v>
      </c>
      <c r="I132" s="4" t="s">
        <v>591</v>
      </c>
      <c r="J132" s="6" t="s">
        <v>601</v>
      </c>
      <c r="K132" s="6" t="s">
        <v>602</v>
      </c>
      <c r="L132" s="4" t="s">
        <v>44</v>
      </c>
      <c r="M132" s="4" t="s">
        <v>34</v>
      </c>
      <c r="N132" s="4" t="s">
        <v>35</v>
      </c>
      <c r="O132" s="4" t="s">
        <v>90</v>
      </c>
      <c r="P132" s="8">
        <v>185</v>
      </c>
      <c r="Q132" s="3">
        <f t="shared" si="1"/>
        <v>44</v>
      </c>
      <c r="R132" s="4"/>
      <c r="S132" s="4"/>
      <c r="T132" s="4">
        <v>10</v>
      </c>
      <c r="U132" s="4">
        <v>25</v>
      </c>
      <c r="V132" s="4"/>
      <c r="W132" s="4">
        <v>9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</row>
    <row r="133" spans="1:57" ht="204.9" customHeight="1" x14ac:dyDescent="0.3">
      <c r="A133" s="4" t="s">
        <v>709</v>
      </c>
      <c r="B133" s="4" t="s">
        <v>603</v>
      </c>
      <c r="C133" s="4"/>
      <c r="D133" s="4"/>
      <c r="E133" s="4" t="s">
        <v>604</v>
      </c>
      <c r="F133" s="4" t="s">
        <v>589</v>
      </c>
      <c r="G133" s="6" t="s">
        <v>590</v>
      </c>
      <c r="H133" s="4" t="s">
        <v>592</v>
      </c>
      <c r="I133" s="4" t="s">
        <v>591</v>
      </c>
      <c r="J133" s="6" t="s">
        <v>605</v>
      </c>
      <c r="K133" s="6" t="s">
        <v>606</v>
      </c>
      <c r="L133" s="4" t="s">
        <v>44</v>
      </c>
      <c r="M133" s="4" t="s">
        <v>34</v>
      </c>
      <c r="N133" s="4" t="s">
        <v>35</v>
      </c>
      <c r="O133" s="4" t="s">
        <v>90</v>
      </c>
      <c r="P133" s="8">
        <v>170</v>
      </c>
      <c r="Q133" s="3">
        <f t="shared" ref="Q133:Q169" si="2">SUM(R133:BE133)</f>
        <v>42</v>
      </c>
      <c r="R133" s="4"/>
      <c r="S133" s="4"/>
      <c r="T133" s="4"/>
      <c r="U133" s="4"/>
      <c r="V133" s="4"/>
      <c r="W133" s="4"/>
      <c r="X133" s="4"/>
      <c r="Y133" s="4"/>
      <c r="Z133" s="4">
        <v>3</v>
      </c>
      <c r="AA133" s="4">
        <v>4</v>
      </c>
      <c r="AB133" s="4">
        <v>16</v>
      </c>
      <c r="AC133" s="4"/>
      <c r="AD133" s="4">
        <v>3</v>
      </c>
      <c r="AE133" s="4">
        <v>1</v>
      </c>
      <c r="AF133" s="4">
        <v>15</v>
      </c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</row>
    <row r="134" spans="1:57" ht="204.9" customHeight="1" x14ac:dyDescent="0.3">
      <c r="A134" s="4" t="s">
        <v>709</v>
      </c>
      <c r="B134" s="4" t="s">
        <v>607</v>
      </c>
      <c r="C134" s="4"/>
      <c r="D134" s="4"/>
      <c r="E134" s="4" t="s">
        <v>608</v>
      </c>
      <c r="F134" s="4" t="s">
        <v>609</v>
      </c>
      <c r="G134" s="6" t="s">
        <v>610</v>
      </c>
      <c r="H134" s="4" t="s">
        <v>592</v>
      </c>
      <c r="I134" s="4" t="s">
        <v>591</v>
      </c>
      <c r="J134" s="6" t="s">
        <v>611</v>
      </c>
      <c r="K134" s="6" t="s">
        <v>89</v>
      </c>
      <c r="L134" s="4" t="s">
        <v>44</v>
      </c>
      <c r="M134" s="4" t="s">
        <v>34</v>
      </c>
      <c r="N134" s="4" t="s">
        <v>35</v>
      </c>
      <c r="O134" s="4" t="s">
        <v>90</v>
      </c>
      <c r="P134" s="8">
        <v>165</v>
      </c>
      <c r="Q134" s="3">
        <f t="shared" si="2"/>
        <v>7</v>
      </c>
      <c r="R134" s="4"/>
      <c r="S134" s="4"/>
      <c r="T134" s="4"/>
      <c r="U134" s="4"/>
      <c r="V134" s="4"/>
      <c r="W134" s="4"/>
      <c r="X134" s="4"/>
      <c r="Y134" s="4"/>
      <c r="Z134" s="4"/>
      <c r="AA134" s="4">
        <v>2</v>
      </c>
      <c r="AB134" s="4">
        <v>2</v>
      </c>
      <c r="AC134" s="4"/>
      <c r="AD134" s="4">
        <v>2</v>
      </c>
      <c r="AE134" s="4"/>
      <c r="AF134" s="4">
        <v>1</v>
      </c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</row>
    <row r="135" spans="1:57" ht="204.9" customHeight="1" x14ac:dyDescent="0.3">
      <c r="A135" s="4" t="s">
        <v>709</v>
      </c>
      <c r="B135" s="4" t="s">
        <v>612</v>
      </c>
      <c r="C135" s="4"/>
      <c r="D135" s="4"/>
      <c r="E135" s="4" t="s">
        <v>613</v>
      </c>
      <c r="F135" s="4" t="s">
        <v>599</v>
      </c>
      <c r="G135" s="6" t="s">
        <v>600</v>
      </c>
      <c r="H135" s="4" t="s">
        <v>615</v>
      </c>
      <c r="I135" s="4" t="s">
        <v>614</v>
      </c>
      <c r="J135" s="6" t="s">
        <v>616</v>
      </c>
      <c r="K135" s="6" t="s">
        <v>89</v>
      </c>
      <c r="L135" s="4" t="s">
        <v>44</v>
      </c>
      <c r="M135" s="4" t="s">
        <v>34</v>
      </c>
      <c r="N135" s="4" t="s">
        <v>35</v>
      </c>
      <c r="O135" s="4" t="s">
        <v>90</v>
      </c>
      <c r="P135" s="8">
        <v>190</v>
      </c>
      <c r="Q135" s="3">
        <f t="shared" si="2"/>
        <v>46</v>
      </c>
      <c r="R135" s="4"/>
      <c r="S135" s="4"/>
      <c r="T135" s="4">
        <v>4</v>
      </c>
      <c r="U135" s="4">
        <v>42</v>
      </c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</row>
    <row r="136" spans="1:57" ht="204.9" customHeight="1" x14ac:dyDescent="0.3">
      <c r="A136" s="4" t="s">
        <v>709</v>
      </c>
      <c r="B136" s="4" t="s">
        <v>617</v>
      </c>
      <c r="C136" s="4"/>
      <c r="D136" s="4"/>
      <c r="E136" s="4" t="s">
        <v>618</v>
      </c>
      <c r="F136" s="4" t="s">
        <v>589</v>
      </c>
      <c r="G136" s="6" t="s">
        <v>590</v>
      </c>
      <c r="H136" s="4" t="s">
        <v>620</v>
      </c>
      <c r="I136" s="4" t="s">
        <v>619</v>
      </c>
      <c r="J136" s="6" t="s">
        <v>621</v>
      </c>
      <c r="K136" s="6" t="s">
        <v>89</v>
      </c>
      <c r="L136" s="4" t="s">
        <v>44</v>
      </c>
      <c r="M136" s="4" t="s">
        <v>34</v>
      </c>
      <c r="N136" s="4" t="s">
        <v>35</v>
      </c>
      <c r="O136" s="4" t="s">
        <v>45</v>
      </c>
      <c r="P136" s="8">
        <v>180</v>
      </c>
      <c r="Q136" s="3">
        <f t="shared" si="2"/>
        <v>25</v>
      </c>
      <c r="R136" s="4"/>
      <c r="S136" s="4"/>
      <c r="T136" s="4"/>
      <c r="U136" s="4">
        <v>20</v>
      </c>
      <c r="V136" s="4"/>
      <c r="W136" s="4"/>
      <c r="X136" s="4">
        <v>5</v>
      </c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</row>
    <row r="137" spans="1:57" ht="204.9" customHeight="1" x14ac:dyDescent="0.3">
      <c r="A137" s="4" t="s">
        <v>709</v>
      </c>
      <c r="B137" s="4" t="s">
        <v>624</v>
      </c>
      <c r="C137" s="4"/>
      <c r="D137" s="4"/>
      <c r="E137" s="4" t="s">
        <v>625</v>
      </c>
      <c r="F137" s="4" t="s">
        <v>71</v>
      </c>
      <c r="G137" s="6" t="s">
        <v>72</v>
      </c>
      <c r="H137" s="4" t="s">
        <v>623</v>
      </c>
      <c r="I137" s="4" t="s">
        <v>622</v>
      </c>
      <c r="J137" s="6" t="s">
        <v>626</v>
      </c>
      <c r="K137" s="6" t="s">
        <v>116</v>
      </c>
      <c r="L137" s="4" t="s">
        <v>44</v>
      </c>
      <c r="M137" s="4" t="s">
        <v>34</v>
      </c>
      <c r="N137" s="4" t="s">
        <v>35</v>
      </c>
      <c r="O137" s="4" t="s">
        <v>45</v>
      </c>
      <c r="P137" s="8">
        <v>160</v>
      </c>
      <c r="Q137" s="3">
        <f t="shared" si="2"/>
        <v>258</v>
      </c>
      <c r="R137" s="4"/>
      <c r="S137" s="4"/>
      <c r="T137" s="4">
        <v>17</v>
      </c>
      <c r="U137" s="4">
        <v>145</v>
      </c>
      <c r="V137" s="4">
        <v>72</v>
      </c>
      <c r="W137" s="4">
        <v>24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</row>
    <row r="138" spans="1:57" ht="204.9" customHeight="1" x14ac:dyDescent="0.3">
      <c r="A138" s="4" t="s">
        <v>709</v>
      </c>
      <c r="B138" s="4" t="s">
        <v>624</v>
      </c>
      <c r="C138" s="4"/>
      <c r="D138" s="4"/>
      <c r="E138" s="4" t="s">
        <v>627</v>
      </c>
      <c r="F138" s="4" t="s">
        <v>114</v>
      </c>
      <c r="G138" s="6" t="s">
        <v>115</v>
      </c>
      <c r="H138" s="4" t="s">
        <v>623</v>
      </c>
      <c r="I138" s="4" t="s">
        <v>622</v>
      </c>
      <c r="J138" s="6" t="s">
        <v>626</v>
      </c>
      <c r="K138" s="6" t="s">
        <v>116</v>
      </c>
      <c r="L138" s="4" t="s">
        <v>44</v>
      </c>
      <c r="M138" s="4" t="s">
        <v>34</v>
      </c>
      <c r="N138" s="4" t="s">
        <v>35</v>
      </c>
      <c r="O138" s="4" t="s">
        <v>45</v>
      </c>
      <c r="P138" s="8">
        <v>160</v>
      </c>
      <c r="Q138" s="3">
        <f t="shared" si="2"/>
        <v>19</v>
      </c>
      <c r="R138" s="4"/>
      <c r="S138" s="4"/>
      <c r="T138" s="4"/>
      <c r="U138" s="4">
        <v>19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</row>
    <row r="139" spans="1:57" ht="204.9" customHeight="1" x14ac:dyDescent="0.3">
      <c r="A139" s="4" t="s">
        <v>709</v>
      </c>
      <c r="B139" s="4" t="s">
        <v>624</v>
      </c>
      <c r="C139" s="4"/>
      <c r="D139" s="4"/>
      <c r="E139" s="4" t="s">
        <v>628</v>
      </c>
      <c r="F139" s="4" t="s">
        <v>512</v>
      </c>
      <c r="G139" s="6" t="s">
        <v>513</v>
      </c>
      <c r="H139" s="4" t="s">
        <v>623</v>
      </c>
      <c r="I139" s="4" t="s">
        <v>622</v>
      </c>
      <c r="J139" s="6" t="s">
        <v>626</v>
      </c>
      <c r="K139" s="6" t="s">
        <v>116</v>
      </c>
      <c r="L139" s="4" t="s">
        <v>44</v>
      </c>
      <c r="M139" s="4" t="s">
        <v>34</v>
      </c>
      <c r="N139" s="4" t="s">
        <v>35</v>
      </c>
      <c r="O139" s="4" t="s">
        <v>45</v>
      </c>
      <c r="P139" s="8">
        <v>160</v>
      </c>
      <c r="Q139" s="3">
        <f t="shared" si="2"/>
        <v>213</v>
      </c>
      <c r="R139" s="4"/>
      <c r="S139" s="4"/>
      <c r="T139" s="4">
        <v>8</v>
      </c>
      <c r="U139" s="4">
        <v>92</v>
      </c>
      <c r="V139" s="4">
        <v>87</v>
      </c>
      <c r="W139" s="4">
        <v>26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</row>
    <row r="140" spans="1:57" ht="204.9" customHeight="1" x14ac:dyDescent="0.3">
      <c r="A140" s="4" t="s">
        <v>709</v>
      </c>
      <c r="B140" s="4" t="s">
        <v>629</v>
      </c>
      <c r="C140" s="4"/>
      <c r="D140" s="4"/>
      <c r="E140" s="4" t="s">
        <v>630</v>
      </c>
      <c r="F140" s="4" t="s">
        <v>71</v>
      </c>
      <c r="G140" s="6" t="s">
        <v>72</v>
      </c>
      <c r="H140" s="4" t="s">
        <v>623</v>
      </c>
      <c r="I140" s="4" t="s">
        <v>622</v>
      </c>
      <c r="J140" s="6" t="s">
        <v>631</v>
      </c>
      <c r="K140" s="6" t="s">
        <v>116</v>
      </c>
      <c r="L140" s="4" t="s">
        <v>44</v>
      </c>
      <c r="M140" s="4" t="s">
        <v>34</v>
      </c>
      <c r="N140" s="4" t="s">
        <v>35</v>
      </c>
      <c r="O140" s="4" t="s">
        <v>45</v>
      </c>
      <c r="P140" s="8">
        <v>130</v>
      </c>
      <c r="Q140" s="3">
        <f t="shared" si="2"/>
        <v>54</v>
      </c>
      <c r="R140" s="4"/>
      <c r="S140" s="4"/>
      <c r="T140" s="4"/>
      <c r="U140" s="4">
        <v>53</v>
      </c>
      <c r="V140" s="4"/>
      <c r="W140" s="4">
        <v>1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</row>
    <row r="141" spans="1:57" ht="204.9" customHeight="1" x14ac:dyDescent="0.3">
      <c r="A141" s="4" t="s">
        <v>709</v>
      </c>
      <c r="B141" s="4" t="s">
        <v>632</v>
      </c>
      <c r="C141" s="4"/>
      <c r="D141" s="4"/>
      <c r="E141" s="4" t="s">
        <v>633</v>
      </c>
      <c r="F141" s="4" t="s">
        <v>634</v>
      </c>
      <c r="G141" s="6" t="s">
        <v>635</v>
      </c>
      <c r="H141" s="4" t="s">
        <v>623</v>
      </c>
      <c r="I141" s="4" t="s">
        <v>622</v>
      </c>
      <c r="J141" s="6" t="s">
        <v>636</v>
      </c>
      <c r="K141" s="6" t="s">
        <v>637</v>
      </c>
      <c r="L141" s="4" t="s">
        <v>44</v>
      </c>
      <c r="M141" s="4" t="s">
        <v>34</v>
      </c>
      <c r="N141" s="4" t="s">
        <v>35</v>
      </c>
      <c r="O141" s="4" t="s">
        <v>45</v>
      </c>
      <c r="P141" s="8">
        <v>120</v>
      </c>
      <c r="Q141" s="3">
        <f t="shared" si="2"/>
        <v>46</v>
      </c>
      <c r="R141" s="4"/>
      <c r="S141" s="4">
        <v>2</v>
      </c>
      <c r="T141" s="4"/>
      <c r="U141" s="4">
        <v>44</v>
      </c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</row>
    <row r="142" spans="1:57" ht="204.9" customHeight="1" x14ac:dyDescent="0.3">
      <c r="A142" s="4" t="s">
        <v>709</v>
      </c>
      <c r="B142" s="4" t="s">
        <v>638</v>
      </c>
      <c r="C142" s="4"/>
      <c r="D142" s="4"/>
      <c r="E142" s="4" t="s">
        <v>639</v>
      </c>
      <c r="F142" s="4" t="s">
        <v>71</v>
      </c>
      <c r="G142" s="6" t="s">
        <v>72</v>
      </c>
      <c r="H142" s="4" t="s">
        <v>640</v>
      </c>
      <c r="I142" s="4" t="s">
        <v>622</v>
      </c>
      <c r="J142" s="6" t="s">
        <v>641</v>
      </c>
      <c r="K142" s="6" t="s">
        <v>103</v>
      </c>
      <c r="L142" s="4" t="s">
        <v>44</v>
      </c>
      <c r="M142" s="4" t="s">
        <v>34</v>
      </c>
      <c r="N142" s="4" t="s">
        <v>35</v>
      </c>
      <c r="O142" s="4" t="s">
        <v>593</v>
      </c>
      <c r="P142" s="8">
        <v>125</v>
      </c>
      <c r="Q142" s="3">
        <f t="shared" si="2"/>
        <v>80</v>
      </c>
      <c r="R142" s="4"/>
      <c r="S142" s="4"/>
      <c r="T142" s="4"/>
      <c r="U142" s="4"/>
      <c r="V142" s="4"/>
      <c r="W142" s="4"/>
      <c r="X142" s="4"/>
      <c r="Y142" s="4"/>
      <c r="Z142" s="4">
        <v>3</v>
      </c>
      <c r="AA142" s="4">
        <v>4</v>
      </c>
      <c r="AB142" s="4">
        <v>26</v>
      </c>
      <c r="AC142" s="4">
        <v>20</v>
      </c>
      <c r="AD142" s="4">
        <v>8</v>
      </c>
      <c r="AE142" s="4">
        <v>9</v>
      </c>
      <c r="AF142" s="4">
        <v>7</v>
      </c>
      <c r="AG142" s="4">
        <v>3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</row>
    <row r="143" spans="1:57" ht="204.9" customHeight="1" x14ac:dyDescent="0.3">
      <c r="A143" s="4" t="s">
        <v>709</v>
      </c>
      <c r="B143" s="4" t="s">
        <v>642</v>
      </c>
      <c r="C143" s="4"/>
      <c r="D143" s="4"/>
      <c r="E143" s="4" t="s">
        <v>643</v>
      </c>
      <c r="F143" s="4" t="s">
        <v>512</v>
      </c>
      <c r="G143" s="6" t="s">
        <v>513</v>
      </c>
      <c r="H143" s="4" t="s">
        <v>640</v>
      </c>
      <c r="I143" s="4" t="s">
        <v>622</v>
      </c>
      <c r="J143" s="6" t="s">
        <v>644</v>
      </c>
      <c r="K143" s="6" t="s">
        <v>89</v>
      </c>
      <c r="L143" s="4" t="s">
        <v>44</v>
      </c>
      <c r="M143" s="4" t="s">
        <v>34</v>
      </c>
      <c r="N143" s="4" t="s">
        <v>35</v>
      </c>
      <c r="O143" s="4" t="s">
        <v>52</v>
      </c>
      <c r="P143" s="8">
        <v>185</v>
      </c>
      <c r="Q143" s="3">
        <f t="shared" si="2"/>
        <v>7</v>
      </c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>
        <v>7</v>
      </c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</row>
    <row r="144" spans="1:57" ht="204.9" customHeight="1" x14ac:dyDescent="0.3">
      <c r="A144" s="4" t="s">
        <v>709</v>
      </c>
      <c r="B144" s="4" t="s">
        <v>645</v>
      </c>
      <c r="C144" s="4"/>
      <c r="D144" s="4"/>
      <c r="E144" s="4" t="s">
        <v>648</v>
      </c>
      <c r="F144" s="4" t="s">
        <v>649</v>
      </c>
      <c r="G144" s="6" t="s">
        <v>650</v>
      </c>
      <c r="H144" s="4" t="s">
        <v>623</v>
      </c>
      <c r="I144" s="4" t="s">
        <v>622</v>
      </c>
      <c r="J144" s="6" t="s">
        <v>646</v>
      </c>
      <c r="K144" s="6" t="s">
        <v>647</v>
      </c>
      <c r="L144" s="4" t="s">
        <v>44</v>
      </c>
      <c r="M144" s="4" t="s">
        <v>34</v>
      </c>
      <c r="N144" s="4" t="s">
        <v>35</v>
      </c>
      <c r="O144" s="4" t="s">
        <v>45</v>
      </c>
      <c r="P144" s="8">
        <v>105</v>
      </c>
      <c r="Q144" s="3">
        <f t="shared" si="2"/>
        <v>58</v>
      </c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>
        <v>3</v>
      </c>
      <c r="AN144" s="4"/>
      <c r="AO144" s="4">
        <v>21</v>
      </c>
      <c r="AP144" s="4">
        <v>15</v>
      </c>
      <c r="AQ144" s="4">
        <v>18</v>
      </c>
      <c r="AR144" s="4">
        <v>1</v>
      </c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</row>
    <row r="145" spans="1:57" ht="204.9" customHeight="1" x14ac:dyDescent="0.3">
      <c r="A145" s="4" t="s">
        <v>709</v>
      </c>
      <c r="B145" s="4" t="s">
        <v>651</v>
      </c>
      <c r="C145" s="4"/>
      <c r="D145" s="4"/>
      <c r="E145" s="4" t="s">
        <v>652</v>
      </c>
      <c r="F145" s="4" t="s">
        <v>46</v>
      </c>
      <c r="G145" s="6" t="s">
        <v>47</v>
      </c>
      <c r="H145" s="4" t="s">
        <v>623</v>
      </c>
      <c r="I145" s="4" t="s">
        <v>622</v>
      </c>
      <c r="J145" s="6" t="s">
        <v>653</v>
      </c>
      <c r="K145" s="6" t="s">
        <v>215</v>
      </c>
      <c r="L145" s="4" t="s">
        <v>44</v>
      </c>
      <c r="M145" s="4" t="s">
        <v>34</v>
      </c>
      <c r="N145" s="4" t="s">
        <v>35</v>
      </c>
      <c r="O145" s="4" t="s">
        <v>52</v>
      </c>
      <c r="P145" s="8">
        <v>130</v>
      </c>
      <c r="Q145" s="3">
        <f t="shared" si="2"/>
        <v>23</v>
      </c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>
        <v>2</v>
      </c>
      <c r="AN145" s="4"/>
      <c r="AO145" s="4">
        <v>17</v>
      </c>
      <c r="AP145" s="4">
        <v>4</v>
      </c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</row>
    <row r="146" spans="1:57" ht="204.9" customHeight="1" x14ac:dyDescent="0.3">
      <c r="A146" s="4" t="s">
        <v>709</v>
      </c>
      <c r="B146" s="4" t="s">
        <v>654</v>
      </c>
      <c r="C146" s="4"/>
      <c r="D146" s="4"/>
      <c r="E146" s="4" t="s">
        <v>655</v>
      </c>
      <c r="F146" s="4" t="s">
        <v>71</v>
      </c>
      <c r="G146" s="6" t="s">
        <v>72</v>
      </c>
      <c r="H146" s="4" t="s">
        <v>623</v>
      </c>
      <c r="I146" s="4" t="s">
        <v>622</v>
      </c>
      <c r="J146" s="6" t="s">
        <v>656</v>
      </c>
      <c r="K146" s="6" t="s">
        <v>96</v>
      </c>
      <c r="L146" s="4" t="s">
        <v>44</v>
      </c>
      <c r="M146" s="4" t="s">
        <v>34</v>
      </c>
      <c r="N146" s="4" t="s">
        <v>35</v>
      </c>
      <c r="O146" s="4" t="s">
        <v>45</v>
      </c>
      <c r="P146" s="8">
        <v>135</v>
      </c>
      <c r="Q146" s="3">
        <f t="shared" si="2"/>
        <v>88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>
        <v>4</v>
      </c>
      <c r="AL146" s="4"/>
      <c r="AM146" s="4">
        <v>1</v>
      </c>
      <c r="AN146" s="4"/>
      <c r="AO146" s="4"/>
      <c r="AP146" s="4"/>
      <c r="AQ146" s="4">
        <v>33</v>
      </c>
      <c r="AR146" s="4">
        <v>23</v>
      </c>
      <c r="AS146" s="4">
        <v>27</v>
      </c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</row>
    <row r="147" spans="1:57" ht="204.9" customHeight="1" x14ac:dyDescent="0.3">
      <c r="A147" s="4" t="s">
        <v>709</v>
      </c>
      <c r="B147" s="4" t="s">
        <v>657</v>
      </c>
      <c r="C147" s="4"/>
      <c r="D147" s="4"/>
      <c r="E147" s="4" t="s">
        <v>658</v>
      </c>
      <c r="F147" s="4" t="s">
        <v>150</v>
      </c>
      <c r="G147" s="6" t="s">
        <v>151</v>
      </c>
      <c r="H147" s="4" t="s">
        <v>623</v>
      </c>
      <c r="I147" s="4" t="s">
        <v>622</v>
      </c>
      <c r="J147" s="6" t="s">
        <v>659</v>
      </c>
      <c r="K147" s="6" t="s">
        <v>338</v>
      </c>
      <c r="L147" s="4" t="s">
        <v>44</v>
      </c>
      <c r="M147" s="4" t="s">
        <v>34</v>
      </c>
      <c r="N147" s="4" t="s">
        <v>35</v>
      </c>
      <c r="O147" s="4" t="s">
        <v>52</v>
      </c>
      <c r="P147" s="8">
        <v>215</v>
      </c>
      <c r="Q147" s="3">
        <f t="shared" si="2"/>
        <v>91</v>
      </c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>
        <v>5</v>
      </c>
      <c r="AL147" s="4"/>
      <c r="AM147" s="4">
        <v>10</v>
      </c>
      <c r="AN147" s="4"/>
      <c r="AO147" s="4">
        <v>29</v>
      </c>
      <c r="AP147" s="4">
        <v>30</v>
      </c>
      <c r="AQ147" s="4">
        <v>10</v>
      </c>
      <c r="AR147" s="4">
        <v>5</v>
      </c>
      <c r="AS147" s="4">
        <v>2</v>
      </c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</row>
    <row r="148" spans="1:57" ht="204.9" customHeight="1" x14ac:dyDescent="0.3">
      <c r="A148" s="4" t="s">
        <v>709</v>
      </c>
      <c r="B148" s="4" t="s">
        <v>660</v>
      </c>
      <c r="C148" s="4"/>
      <c r="D148" s="4"/>
      <c r="E148" s="4" t="s">
        <v>661</v>
      </c>
      <c r="F148" s="4" t="s">
        <v>106</v>
      </c>
      <c r="G148" s="6" t="s">
        <v>37</v>
      </c>
      <c r="H148" s="4" t="s">
        <v>623</v>
      </c>
      <c r="I148" s="4" t="s">
        <v>622</v>
      </c>
      <c r="J148" s="6" t="s">
        <v>662</v>
      </c>
      <c r="K148" s="6" t="s">
        <v>89</v>
      </c>
      <c r="L148" s="4" t="s">
        <v>44</v>
      </c>
      <c r="M148" s="4" t="s">
        <v>34</v>
      </c>
      <c r="N148" s="4" t="s">
        <v>35</v>
      </c>
      <c r="O148" s="4" t="s">
        <v>122</v>
      </c>
      <c r="P148" s="8">
        <v>215</v>
      </c>
      <c r="Q148" s="3">
        <f t="shared" si="2"/>
        <v>40</v>
      </c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>
        <v>19</v>
      </c>
      <c r="AN148" s="4"/>
      <c r="AO148" s="4"/>
      <c r="AP148" s="4">
        <v>3</v>
      </c>
      <c r="AQ148" s="4">
        <v>10</v>
      </c>
      <c r="AR148" s="4">
        <v>8</v>
      </c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</row>
    <row r="149" spans="1:57" ht="204.9" customHeight="1" x14ac:dyDescent="0.3">
      <c r="A149" s="4" t="s">
        <v>709</v>
      </c>
      <c r="B149" s="4" t="s">
        <v>663</v>
      </c>
      <c r="C149" s="4"/>
      <c r="D149" s="4"/>
      <c r="E149" s="4" t="s">
        <v>664</v>
      </c>
      <c r="F149" s="4" t="s">
        <v>71</v>
      </c>
      <c r="G149" s="6" t="s">
        <v>72</v>
      </c>
      <c r="H149" s="4" t="s">
        <v>623</v>
      </c>
      <c r="I149" s="4" t="s">
        <v>622</v>
      </c>
      <c r="J149" s="6" t="s">
        <v>665</v>
      </c>
      <c r="K149" s="6" t="s">
        <v>240</v>
      </c>
      <c r="L149" s="4" t="s">
        <v>44</v>
      </c>
      <c r="M149" s="4" t="s">
        <v>34</v>
      </c>
      <c r="N149" s="4" t="s">
        <v>35</v>
      </c>
      <c r="O149" s="4" t="s">
        <v>45</v>
      </c>
      <c r="P149" s="8">
        <v>108</v>
      </c>
      <c r="Q149" s="3">
        <f t="shared" si="2"/>
        <v>67</v>
      </c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>
        <v>29</v>
      </c>
      <c r="AN149" s="4"/>
      <c r="AO149" s="4">
        <v>14</v>
      </c>
      <c r="AP149" s="4"/>
      <c r="AQ149" s="4">
        <v>2</v>
      </c>
      <c r="AR149" s="4">
        <v>8</v>
      </c>
      <c r="AS149" s="4">
        <v>14</v>
      </c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</row>
    <row r="150" spans="1:57" ht="204.9" customHeight="1" x14ac:dyDescent="0.3">
      <c r="A150" s="4" t="s">
        <v>709</v>
      </c>
      <c r="B150" s="4" t="s">
        <v>667</v>
      </c>
      <c r="C150" s="4"/>
      <c r="D150" s="4"/>
      <c r="E150" s="4" t="s">
        <v>668</v>
      </c>
      <c r="F150" s="4" t="s">
        <v>71</v>
      </c>
      <c r="G150" s="6" t="s">
        <v>72</v>
      </c>
      <c r="H150" s="4" t="s">
        <v>623</v>
      </c>
      <c r="I150" s="4" t="s">
        <v>622</v>
      </c>
      <c r="J150" s="6" t="s">
        <v>669</v>
      </c>
      <c r="K150" s="6" t="s">
        <v>666</v>
      </c>
      <c r="L150" s="4" t="s">
        <v>44</v>
      </c>
      <c r="M150" s="4" t="s">
        <v>34</v>
      </c>
      <c r="N150" s="4" t="s">
        <v>35</v>
      </c>
      <c r="O150" s="4" t="s">
        <v>52</v>
      </c>
      <c r="P150" s="8">
        <v>180</v>
      </c>
      <c r="Q150" s="3">
        <f t="shared" si="2"/>
        <v>29</v>
      </c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>
        <v>12</v>
      </c>
      <c r="AN150" s="4"/>
      <c r="AO150" s="4"/>
      <c r="AP150" s="4"/>
      <c r="AQ150" s="4"/>
      <c r="AR150" s="4">
        <v>6</v>
      </c>
      <c r="AS150" s="4">
        <v>11</v>
      </c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</row>
    <row r="151" spans="1:57" ht="204.9" customHeight="1" x14ac:dyDescent="0.3">
      <c r="A151" s="4" t="s">
        <v>709</v>
      </c>
      <c r="B151" s="4" t="s">
        <v>670</v>
      </c>
      <c r="C151" s="4"/>
      <c r="D151" s="4"/>
      <c r="E151" s="4" t="s">
        <v>671</v>
      </c>
      <c r="F151" s="4" t="s">
        <v>119</v>
      </c>
      <c r="G151" s="6" t="s">
        <v>120</v>
      </c>
      <c r="H151" s="4" t="s">
        <v>640</v>
      </c>
      <c r="I151" s="4" t="s">
        <v>622</v>
      </c>
      <c r="J151" s="6" t="s">
        <v>672</v>
      </c>
      <c r="K151" s="6" t="s">
        <v>103</v>
      </c>
      <c r="L151" s="4" t="s">
        <v>44</v>
      </c>
      <c r="M151" s="4" t="s">
        <v>34</v>
      </c>
      <c r="N151" s="4" t="s">
        <v>35</v>
      </c>
      <c r="O151" s="4" t="s">
        <v>90</v>
      </c>
      <c r="P151" s="8">
        <v>150</v>
      </c>
      <c r="Q151" s="3">
        <f t="shared" si="2"/>
        <v>34</v>
      </c>
      <c r="R151" s="4"/>
      <c r="S151" s="4"/>
      <c r="T151" s="4"/>
      <c r="U151" s="4"/>
      <c r="V151" s="4"/>
      <c r="W151" s="4"/>
      <c r="X151" s="4"/>
      <c r="Y151" s="4"/>
      <c r="Z151" s="4"/>
      <c r="AA151" s="4">
        <v>1</v>
      </c>
      <c r="AB151" s="4">
        <v>1</v>
      </c>
      <c r="AC151" s="4">
        <v>16</v>
      </c>
      <c r="AD151" s="4">
        <v>14</v>
      </c>
      <c r="AE151" s="4"/>
      <c r="AF151" s="4"/>
      <c r="AG151" s="4">
        <v>2</v>
      </c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</row>
    <row r="152" spans="1:57" ht="205.35" customHeight="1" x14ac:dyDescent="0.3">
      <c r="A152" s="4" t="s">
        <v>709</v>
      </c>
      <c r="B152" s="4" t="s">
        <v>673</v>
      </c>
      <c r="C152" s="4"/>
      <c r="D152" s="4"/>
      <c r="E152" s="4" t="s">
        <v>674</v>
      </c>
      <c r="F152" s="4" t="s">
        <v>71</v>
      </c>
      <c r="G152" s="6" t="s">
        <v>72</v>
      </c>
      <c r="H152" s="4"/>
      <c r="I152" s="4" t="s">
        <v>622</v>
      </c>
      <c r="J152" s="6" t="s">
        <v>623</v>
      </c>
      <c r="K152" s="6" t="s">
        <v>675</v>
      </c>
      <c r="L152" s="4" t="s">
        <v>44</v>
      </c>
      <c r="M152" s="4" t="s">
        <v>34</v>
      </c>
      <c r="N152" s="4" t="s">
        <v>35</v>
      </c>
      <c r="O152" s="4" t="s">
        <v>45</v>
      </c>
      <c r="P152" s="8">
        <v>160</v>
      </c>
      <c r="Q152" s="3">
        <f t="shared" si="2"/>
        <v>7</v>
      </c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>
        <v>3</v>
      </c>
      <c r="AL152" s="4"/>
      <c r="AM152" s="4">
        <v>2</v>
      </c>
      <c r="AN152" s="4"/>
      <c r="AO152" s="4"/>
      <c r="AP152" s="4"/>
      <c r="AQ152" s="4">
        <v>2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</row>
    <row r="153" spans="1:57" ht="204.9" customHeight="1" x14ac:dyDescent="0.3">
      <c r="A153" s="4" t="s">
        <v>709</v>
      </c>
      <c r="B153" s="4" t="s">
        <v>678</v>
      </c>
      <c r="C153" s="4"/>
      <c r="D153" s="4"/>
      <c r="E153" s="4" t="s">
        <v>679</v>
      </c>
      <c r="F153" s="4" t="s">
        <v>210</v>
      </c>
      <c r="G153" s="6" t="s">
        <v>211</v>
      </c>
      <c r="H153" s="4" t="s">
        <v>677</v>
      </c>
      <c r="I153" s="4" t="s">
        <v>676</v>
      </c>
      <c r="J153" s="6" t="s">
        <v>680</v>
      </c>
      <c r="K153" s="6" t="s">
        <v>209</v>
      </c>
      <c r="L153" s="4" t="s">
        <v>44</v>
      </c>
      <c r="M153" s="4" t="s">
        <v>34</v>
      </c>
      <c r="N153" s="4" t="s">
        <v>35</v>
      </c>
      <c r="O153" s="4" t="s">
        <v>45</v>
      </c>
      <c r="P153" s="8">
        <v>220</v>
      </c>
      <c r="Q153" s="3">
        <f t="shared" si="2"/>
        <v>72</v>
      </c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>
        <v>5</v>
      </c>
      <c r="AL153" s="4"/>
      <c r="AM153" s="4">
        <v>10</v>
      </c>
      <c r="AN153" s="4"/>
      <c r="AO153" s="4">
        <v>26</v>
      </c>
      <c r="AP153" s="4">
        <v>17</v>
      </c>
      <c r="AQ153" s="4">
        <v>9</v>
      </c>
      <c r="AR153" s="4">
        <v>5</v>
      </c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</row>
    <row r="154" spans="1:57" ht="204.9" customHeight="1" x14ac:dyDescent="0.3">
      <c r="A154" s="4" t="s">
        <v>709</v>
      </c>
      <c r="B154" s="4" t="s">
        <v>681</v>
      </c>
      <c r="C154" s="4"/>
      <c r="D154" s="4"/>
      <c r="E154" s="4" t="s">
        <v>682</v>
      </c>
      <c r="F154" s="4" t="s">
        <v>683</v>
      </c>
      <c r="G154" s="6" t="s">
        <v>684</v>
      </c>
      <c r="H154" s="4" t="s">
        <v>677</v>
      </c>
      <c r="I154" s="4" t="s">
        <v>676</v>
      </c>
      <c r="J154" s="6" t="s">
        <v>685</v>
      </c>
      <c r="K154" s="6" t="s">
        <v>89</v>
      </c>
      <c r="L154" s="4" t="s">
        <v>44</v>
      </c>
      <c r="M154" s="4" t="s">
        <v>34</v>
      </c>
      <c r="N154" s="4" t="s">
        <v>35</v>
      </c>
      <c r="O154" s="4" t="s">
        <v>52</v>
      </c>
      <c r="P154" s="8">
        <v>160</v>
      </c>
      <c r="Q154" s="3">
        <f t="shared" si="2"/>
        <v>31</v>
      </c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>
        <v>17</v>
      </c>
      <c r="AN154" s="4"/>
      <c r="AO154" s="4">
        <v>14</v>
      </c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</row>
    <row r="155" spans="1:57" ht="205.35" customHeight="1" x14ac:dyDescent="0.3">
      <c r="A155" s="4" t="s">
        <v>709</v>
      </c>
      <c r="B155" s="4" t="s">
        <v>686</v>
      </c>
      <c r="C155" s="4"/>
      <c r="D155" s="4"/>
      <c r="E155" s="4" t="s">
        <v>687</v>
      </c>
      <c r="F155" s="4" t="s">
        <v>185</v>
      </c>
      <c r="G155" s="6" t="s">
        <v>186</v>
      </c>
      <c r="H155" s="4" t="s">
        <v>677</v>
      </c>
      <c r="I155" s="4" t="s">
        <v>676</v>
      </c>
      <c r="J155" s="6" t="s">
        <v>688</v>
      </c>
      <c r="K155" s="6" t="s">
        <v>96</v>
      </c>
      <c r="L155" s="4" t="s">
        <v>44</v>
      </c>
      <c r="M155" s="4" t="s">
        <v>34</v>
      </c>
      <c r="N155" s="4" t="s">
        <v>35</v>
      </c>
      <c r="O155" s="4" t="s">
        <v>45</v>
      </c>
      <c r="P155" s="8">
        <v>110</v>
      </c>
      <c r="Q155" s="3">
        <f t="shared" si="2"/>
        <v>31</v>
      </c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>
        <v>4</v>
      </c>
      <c r="AL155" s="4"/>
      <c r="AM155" s="4">
        <v>4</v>
      </c>
      <c r="AN155" s="4"/>
      <c r="AO155" s="4"/>
      <c r="AP155" s="4"/>
      <c r="AQ155" s="4">
        <v>7</v>
      </c>
      <c r="AR155" s="4">
        <v>16</v>
      </c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</row>
    <row r="156" spans="1:57" ht="204.9" customHeight="1" x14ac:dyDescent="0.3">
      <c r="A156" s="4" t="s">
        <v>709</v>
      </c>
      <c r="B156" s="4" t="s">
        <v>689</v>
      </c>
      <c r="C156" s="4"/>
      <c r="D156" s="4"/>
      <c r="E156" s="4" t="s">
        <v>690</v>
      </c>
      <c r="F156" s="4" t="s">
        <v>106</v>
      </c>
      <c r="G156" s="6" t="s">
        <v>37</v>
      </c>
      <c r="H156" s="4" t="s">
        <v>691</v>
      </c>
      <c r="I156" s="4" t="s">
        <v>676</v>
      </c>
      <c r="J156" s="6" t="s">
        <v>692</v>
      </c>
      <c r="K156" s="6" t="s">
        <v>693</v>
      </c>
      <c r="L156" s="4" t="s">
        <v>44</v>
      </c>
      <c r="M156" s="4" t="s">
        <v>34</v>
      </c>
      <c r="N156" s="4" t="s">
        <v>35</v>
      </c>
      <c r="O156" s="4" t="s">
        <v>45</v>
      </c>
      <c r="P156" s="8">
        <v>160</v>
      </c>
      <c r="Q156" s="3">
        <f t="shared" si="2"/>
        <v>42</v>
      </c>
      <c r="R156" s="4"/>
      <c r="S156" s="4"/>
      <c r="T156" s="4">
        <v>14</v>
      </c>
      <c r="U156" s="4">
        <v>7</v>
      </c>
      <c r="V156" s="4"/>
      <c r="W156" s="4">
        <v>8</v>
      </c>
      <c r="X156" s="4">
        <v>13</v>
      </c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</row>
    <row r="157" spans="1:57" ht="204.9" customHeight="1" x14ac:dyDescent="0.3">
      <c r="A157" s="4" t="s">
        <v>709</v>
      </c>
      <c r="B157" s="4" t="s">
        <v>694</v>
      </c>
      <c r="C157" s="4"/>
      <c r="D157" s="4"/>
      <c r="E157" s="4" t="s">
        <v>695</v>
      </c>
      <c r="F157" s="4" t="s">
        <v>251</v>
      </c>
      <c r="G157" s="6" t="s">
        <v>252</v>
      </c>
      <c r="H157" s="4" t="s">
        <v>677</v>
      </c>
      <c r="I157" s="4" t="s">
        <v>676</v>
      </c>
      <c r="J157" s="6" t="s">
        <v>696</v>
      </c>
      <c r="K157" s="6" t="s">
        <v>89</v>
      </c>
      <c r="L157" s="4" t="s">
        <v>44</v>
      </c>
      <c r="M157" s="4" t="s">
        <v>34</v>
      </c>
      <c r="N157" s="4" t="s">
        <v>35</v>
      </c>
      <c r="O157" s="4" t="s">
        <v>45</v>
      </c>
      <c r="P157" s="8">
        <v>160</v>
      </c>
      <c r="Q157" s="3">
        <f t="shared" si="2"/>
        <v>7</v>
      </c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>
        <v>1</v>
      </c>
      <c r="AP157" s="4">
        <v>1</v>
      </c>
      <c r="AQ157" s="4">
        <v>3</v>
      </c>
      <c r="AR157" s="4">
        <v>2</v>
      </c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</row>
    <row r="158" spans="1:57" ht="205.35" customHeight="1" x14ac:dyDescent="0.3">
      <c r="A158" s="4" t="s">
        <v>709</v>
      </c>
      <c r="B158" s="4" t="s">
        <v>697</v>
      </c>
      <c r="C158" s="4"/>
      <c r="D158" s="4"/>
      <c r="E158" s="4" t="s">
        <v>698</v>
      </c>
      <c r="F158" s="4" t="s">
        <v>71</v>
      </c>
      <c r="G158" s="6" t="s">
        <v>72</v>
      </c>
      <c r="H158" s="4"/>
      <c r="I158" s="4" t="s">
        <v>676</v>
      </c>
      <c r="J158" s="6" t="s">
        <v>677</v>
      </c>
      <c r="K158" s="6" t="s">
        <v>61</v>
      </c>
      <c r="L158" s="4" t="s">
        <v>44</v>
      </c>
      <c r="M158" s="4" t="s">
        <v>34</v>
      </c>
      <c r="N158" s="4" t="s">
        <v>35</v>
      </c>
      <c r="O158" s="4" t="s">
        <v>45</v>
      </c>
      <c r="P158" s="8">
        <v>270</v>
      </c>
      <c r="Q158" s="3">
        <f t="shared" si="2"/>
        <v>13</v>
      </c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>
        <v>3</v>
      </c>
      <c r="AL158" s="4"/>
      <c r="AM158" s="4">
        <v>5</v>
      </c>
      <c r="AN158" s="4"/>
      <c r="AO158" s="4">
        <v>5</v>
      </c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</row>
    <row r="159" spans="1:57" ht="204.9" customHeight="1" x14ac:dyDescent="0.3">
      <c r="A159" s="4" t="s">
        <v>709</v>
      </c>
      <c r="B159" s="4" t="s">
        <v>700</v>
      </c>
      <c r="C159" s="4"/>
      <c r="D159" s="4"/>
      <c r="E159" s="4" t="s">
        <v>701</v>
      </c>
      <c r="F159" s="4" t="s">
        <v>702</v>
      </c>
      <c r="G159" s="6" t="s">
        <v>703</v>
      </c>
      <c r="H159" s="4" t="s">
        <v>699</v>
      </c>
      <c r="I159" s="4" t="s">
        <v>699</v>
      </c>
      <c r="J159" s="6" t="s">
        <v>704</v>
      </c>
      <c r="K159" s="6" t="s">
        <v>89</v>
      </c>
      <c r="L159" s="4" t="s">
        <v>44</v>
      </c>
      <c r="M159" s="4" t="s">
        <v>34</v>
      </c>
      <c r="N159" s="4" t="s">
        <v>35</v>
      </c>
      <c r="O159" s="4" t="s">
        <v>90</v>
      </c>
      <c r="P159" s="8">
        <v>138</v>
      </c>
      <c r="Q159" s="3">
        <f t="shared" si="2"/>
        <v>63</v>
      </c>
      <c r="R159" s="4"/>
      <c r="S159" s="4"/>
      <c r="T159" s="4">
        <v>14</v>
      </c>
      <c r="U159" s="4">
        <v>41</v>
      </c>
      <c r="V159" s="4">
        <v>8</v>
      </c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</row>
    <row r="160" spans="1:57" ht="204.9" customHeight="1" x14ac:dyDescent="0.3">
      <c r="A160" s="4" t="s">
        <v>709</v>
      </c>
      <c r="B160" s="4" t="s">
        <v>705</v>
      </c>
      <c r="C160" s="4"/>
      <c r="D160" s="4"/>
      <c r="E160" s="4" t="s">
        <v>706</v>
      </c>
      <c r="F160" s="4" t="s">
        <v>119</v>
      </c>
      <c r="G160" s="6" t="s">
        <v>120</v>
      </c>
      <c r="H160" s="4" t="s">
        <v>699</v>
      </c>
      <c r="I160" s="4" t="s">
        <v>699</v>
      </c>
      <c r="J160" s="6" t="s">
        <v>707</v>
      </c>
      <c r="K160" s="6" t="s">
        <v>89</v>
      </c>
      <c r="L160" s="4" t="s">
        <v>44</v>
      </c>
      <c r="M160" s="4" t="s">
        <v>34</v>
      </c>
      <c r="N160" s="4" t="s">
        <v>35</v>
      </c>
      <c r="O160" s="4" t="s">
        <v>90</v>
      </c>
      <c r="P160" s="8">
        <v>118</v>
      </c>
      <c r="Q160" s="3">
        <f t="shared" si="2"/>
        <v>146</v>
      </c>
      <c r="R160" s="4"/>
      <c r="S160" s="4"/>
      <c r="T160" s="4"/>
      <c r="U160" s="4"/>
      <c r="V160" s="4"/>
      <c r="W160" s="4"/>
      <c r="X160" s="4"/>
      <c r="Y160" s="4"/>
      <c r="Z160" s="4"/>
      <c r="AA160" s="4">
        <v>3</v>
      </c>
      <c r="AB160" s="4">
        <v>32</v>
      </c>
      <c r="AC160" s="4">
        <v>33</v>
      </c>
      <c r="AD160" s="4">
        <v>30</v>
      </c>
      <c r="AE160" s="4">
        <v>5</v>
      </c>
      <c r="AF160" s="4">
        <v>26</v>
      </c>
      <c r="AG160" s="4">
        <v>17</v>
      </c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</row>
    <row r="161" spans="1:57" ht="204.9" customHeight="1" x14ac:dyDescent="0.3">
      <c r="A161" s="4" t="s">
        <v>709</v>
      </c>
      <c r="B161" s="4" t="s">
        <v>705</v>
      </c>
      <c r="C161" s="4"/>
      <c r="D161" s="4"/>
      <c r="E161" s="4" t="s">
        <v>708</v>
      </c>
      <c r="F161" s="4" t="s">
        <v>467</v>
      </c>
      <c r="G161" s="6" t="s">
        <v>468</v>
      </c>
      <c r="H161" s="4" t="s">
        <v>699</v>
      </c>
      <c r="I161" s="4" t="s">
        <v>699</v>
      </c>
      <c r="J161" s="6" t="s">
        <v>707</v>
      </c>
      <c r="K161" s="6" t="s">
        <v>89</v>
      </c>
      <c r="L161" s="4" t="s">
        <v>44</v>
      </c>
      <c r="M161" s="4" t="s">
        <v>34</v>
      </c>
      <c r="N161" s="4" t="s">
        <v>35</v>
      </c>
      <c r="O161" s="4" t="s">
        <v>90</v>
      </c>
      <c r="P161" s="8">
        <v>118</v>
      </c>
      <c r="Q161" s="3">
        <f t="shared" si="2"/>
        <v>120</v>
      </c>
      <c r="R161" s="4"/>
      <c r="S161" s="4"/>
      <c r="T161" s="4"/>
      <c r="U161" s="4"/>
      <c r="V161" s="4"/>
      <c r="W161" s="4"/>
      <c r="X161" s="4"/>
      <c r="Y161" s="4"/>
      <c r="Z161" s="4"/>
      <c r="AA161" s="4">
        <v>3</v>
      </c>
      <c r="AB161" s="4">
        <v>30</v>
      </c>
      <c r="AC161" s="4">
        <v>4</v>
      </c>
      <c r="AD161" s="4">
        <v>10</v>
      </c>
      <c r="AE161" s="4">
        <v>21</v>
      </c>
      <c r="AF161" s="4">
        <v>30</v>
      </c>
      <c r="AG161" s="4">
        <v>22</v>
      </c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</row>
    <row r="162" spans="1:57" ht="204.9" customHeight="1" x14ac:dyDescent="0.3">
      <c r="A162" s="4" t="s">
        <v>709</v>
      </c>
      <c r="B162" s="4" t="s">
        <v>715</v>
      </c>
      <c r="C162" s="4"/>
      <c r="D162" s="4"/>
      <c r="E162" s="4" t="s">
        <v>716</v>
      </c>
      <c r="F162" s="4" t="s">
        <v>714</v>
      </c>
      <c r="G162" s="6" t="s">
        <v>717</v>
      </c>
      <c r="H162" s="4" t="s">
        <v>710</v>
      </c>
      <c r="I162" s="4" t="s">
        <v>718</v>
      </c>
      <c r="J162" s="6" t="s">
        <v>710</v>
      </c>
      <c r="K162" s="6" t="s">
        <v>711</v>
      </c>
      <c r="L162" s="4" t="s">
        <v>44</v>
      </c>
      <c r="M162" s="4" t="s">
        <v>34</v>
      </c>
      <c r="N162" s="4" t="s">
        <v>35</v>
      </c>
      <c r="O162" s="4" t="s">
        <v>712</v>
      </c>
      <c r="P162" s="8">
        <v>43</v>
      </c>
      <c r="Q162" s="3">
        <f t="shared" si="2"/>
        <v>144</v>
      </c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>
        <v>22</v>
      </c>
      <c r="AU162" s="4">
        <v>55</v>
      </c>
      <c r="AV162" s="4">
        <v>43</v>
      </c>
      <c r="AW162" s="4">
        <v>24</v>
      </c>
      <c r="AX162" s="4"/>
      <c r="AY162" s="4"/>
      <c r="AZ162" s="4"/>
      <c r="BA162" s="4"/>
      <c r="BB162" s="4"/>
      <c r="BC162" s="4"/>
      <c r="BD162" s="4"/>
      <c r="BE162" s="4"/>
    </row>
    <row r="163" spans="1:57" ht="204.9" customHeight="1" x14ac:dyDescent="0.3">
      <c r="A163" s="4" t="s">
        <v>709</v>
      </c>
      <c r="B163" s="4" t="s">
        <v>721</v>
      </c>
      <c r="C163" s="4"/>
      <c r="D163" s="4"/>
      <c r="E163" s="4" t="s">
        <v>722</v>
      </c>
      <c r="F163" s="4" t="s">
        <v>723</v>
      </c>
      <c r="G163" s="6" t="s">
        <v>724</v>
      </c>
      <c r="H163" s="4" t="s">
        <v>720</v>
      </c>
      <c r="I163" s="4" t="s">
        <v>719</v>
      </c>
      <c r="J163" s="6" t="s">
        <v>720</v>
      </c>
      <c r="K163" s="6" t="s">
        <v>725</v>
      </c>
      <c r="L163" s="4" t="s">
        <v>44</v>
      </c>
      <c r="M163" s="4" t="s">
        <v>34</v>
      </c>
      <c r="N163" s="4" t="s">
        <v>35</v>
      </c>
      <c r="O163" s="4" t="s">
        <v>713</v>
      </c>
      <c r="P163" s="8">
        <v>135</v>
      </c>
      <c r="Q163" s="3">
        <f t="shared" si="2"/>
        <v>104</v>
      </c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>
        <v>47</v>
      </c>
      <c r="AZ163" s="4">
        <v>8</v>
      </c>
      <c r="BA163" s="4">
        <v>43</v>
      </c>
      <c r="BB163" s="4">
        <v>6</v>
      </c>
      <c r="BC163" s="4"/>
      <c r="BD163" s="4"/>
      <c r="BE163" s="4"/>
    </row>
    <row r="164" spans="1:57" ht="204.9" customHeight="1" x14ac:dyDescent="0.3">
      <c r="A164" s="4" t="s">
        <v>709</v>
      </c>
      <c r="B164" s="4" t="s">
        <v>729</v>
      </c>
      <c r="C164" s="4"/>
      <c r="D164" s="4"/>
      <c r="E164" s="4" t="s">
        <v>734</v>
      </c>
      <c r="F164" s="4" t="s">
        <v>156</v>
      </c>
      <c r="G164" s="6" t="s">
        <v>157</v>
      </c>
      <c r="H164" s="4" t="s">
        <v>731</v>
      </c>
      <c r="I164" s="4" t="s">
        <v>730</v>
      </c>
      <c r="J164" s="6" t="s">
        <v>732</v>
      </c>
      <c r="K164" s="6" t="s">
        <v>726</v>
      </c>
      <c r="L164" s="4" t="s">
        <v>44</v>
      </c>
      <c r="M164" s="4" t="s">
        <v>34</v>
      </c>
      <c r="N164" s="4" t="s">
        <v>35</v>
      </c>
      <c r="O164" s="4" t="s">
        <v>733</v>
      </c>
      <c r="P164" s="8">
        <v>68</v>
      </c>
      <c r="Q164" s="3">
        <f t="shared" si="2"/>
        <v>21</v>
      </c>
      <c r="R164" s="4">
        <v>21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</row>
    <row r="165" spans="1:57" ht="204.9" customHeight="1" x14ac:dyDescent="0.3">
      <c r="A165" s="4" t="s">
        <v>709</v>
      </c>
      <c r="B165" s="4" t="s">
        <v>735</v>
      </c>
      <c r="C165" s="4"/>
      <c r="D165" s="4"/>
      <c r="E165" s="4" t="s">
        <v>736</v>
      </c>
      <c r="F165" s="4" t="s">
        <v>727</v>
      </c>
      <c r="G165" s="6" t="s">
        <v>728</v>
      </c>
      <c r="H165" s="4" t="s">
        <v>731</v>
      </c>
      <c r="I165" s="4" t="s">
        <v>730</v>
      </c>
      <c r="J165" s="6" t="s">
        <v>737</v>
      </c>
      <c r="K165" s="6" t="s">
        <v>726</v>
      </c>
      <c r="L165" s="4" t="s">
        <v>44</v>
      </c>
      <c r="M165" s="4" t="s">
        <v>34</v>
      </c>
      <c r="N165" s="4" t="s">
        <v>35</v>
      </c>
      <c r="O165" s="4" t="s">
        <v>45</v>
      </c>
      <c r="P165" s="8">
        <v>68</v>
      </c>
      <c r="Q165" s="3">
        <f t="shared" si="2"/>
        <v>8</v>
      </c>
      <c r="R165" s="4">
        <v>8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</row>
    <row r="166" spans="1:57" x14ac:dyDescent="0.3">
      <c r="A166" s="4" t="s">
        <v>709</v>
      </c>
      <c r="B166" s="4" t="s">
        <v>738</v>
      </c>
      <c r="C166" s="4"/>
      <c r="D166" s="4"/>
      <c r="E166" s="4" t="s">
        <v>739</v>
      </c>
      <c r="F166" s="4" t="s">
        <v>740</v>
      </c>
      <c r="G166" s="6" t="s">
        <v>741</v>
      </c>
      <c r="H166" s="4" t="s">
        <v>42</v>
      </c>
      <c r="I166" s="4" t="s">
        <v>41</v>
      </c>
      <c r="J166" s="6" t="s">
        <v>742</v>
      </c>
      <c r="K166" s="6" t="s">
        <v>743</v>
      </c>
      <c r="L166" s="4" t="s">
        <v>44</v>
      </c>
      <c r="M166" s="4" t="s">
        <v>34</v>
      </c>
      <c r="N166" s="4" t="s">
        <v>35</v>
      </c>
      <c r="O166" s="4" t="s">
        <v>45</v>
      </c>
      <c r="P166" s="8">
        <v>98</v>
      </c>
      <c r="Q166" s="3">
        <f t="shared" si="2"/>
        <v>10</v>
      </c>
      <c r="R166" s="4">
        <v>10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</row>
    <row r="167" spans="1:57" ht="204.9" customHeight="1" x14ac:dyDescent="0.3">
      <c r="A167" s="4" t="s">
        <v>709</v>
      </c>
      <c r="B167" s="4" t="s">
        <v>744</v>
      </c>
      <c r="C167" s="4"/>
      <c r="D167" s="4"/>
      <c r="E167" s="4" t="s">
        <v>745</v>
      </c>
      <c r="F167" s="4" t="s">
        <v>253</v>
      </c>
      <c r="G167" s="6" t="s">
        <v>254</v>
      </c>
      <c r="H167" s="4" t="s">
        <v>42</v>
      </c>
      <c r="I167" s="4" t="s">
        <v>41</v>
      </c>
      <c r="J167" s="6" t="s">
        <v>746</v>
      </c>
      <c r="K167" s="6" t="s">
        <v>563</v>
      </c>
      <c r="L167" s="4" t="s">
        <v>44</v>
      </c>
      <c r="M167" s="4" t="s">
        <v>34</v>
      </c>
      <c r="N167" s="4" t="s">
        <v>35</v>
      </c>
      <c r="O167" s="4" t="s">
        <v>220</v>
      </c>
      <c r="P167" s="8">
        <v>98</v>
      </c>
      <c r="Q167" s="3">
        <f t="shared" si="2"/>
        <v>9</v>
      </c>
      <c r="R167" s="4">
        <v>9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</row>
    <row r="168" spans="1:57" ht="204.9" customHeight="1" x14ac:dyDescent="0.3">
      <c r="A168" s="4" t="s">
        <v>709</v>
      </c>
      <c r="B168" s="4" t="s">
        <v>747</v>
      </c>
      <c r="C168" s="4"/>
      <c r="D168" s="4"/>
      <c r="E168" s="4" t="s">
        <v>748</v>
      </c>
      <c r="F168" s="4" t="s">
        <v>749</v>
      </c>
      <c r="G168" s="6" t="s">
        <v>750</v>
      </c>
      <c r="H168" s="4" t="s">
        <v>42</v>
      </c>
      <c r="I168" s="4" t="s">
        <v>41</v>
      </c>
      <c r="J168" s="6" t="s">
        <v>746</v>
      </c>
      <c r="K168" s="6" t="s">
        <v>751</v>
      </c>
      <c r="L168" s="4" t="s">
        <v>44</v>
      </c>
      <c r="M168" s="4" t="s">
        <v>34</v>
      </c>
      <c r="N168" s="4" t="s">
        <v>35</v>
      </c>
      <c r="O168" s="4" t="s">
        <v>52</v>
      </c>
      <c r="P168" s="8">
        <v>98</v>
      </c>
      <c r="Q168" s="3">
        <f t="shared" si="2"/>
        <v>9</v>
      </c>
      <c r="R168" s="4">
        <v>9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</row>
    <row r="169" spans="1:57" ht="204.9" customHeight="1" x14ac:dyDescent="0.3">
      <c r="A169" s="4" t="s">
        <v>709</v>
      </c>
      <c r="B169" s="4" t="s">
        <v>752</v>
      </c>
      <c r="C169" s="4"/>
      <c r="D169" s="4"/>
      <c r="E169" s="4" t="s">
        <v>753</v>
      </c>
      <c r="F169" s="4" t="s">
        <v>71</v>
      </c>
      <c r="G169" s="6" t="s">
        <v>72</v>
      </c>
      <c r="H169" s="4" t="s">
        <v>755</v>
      </c>
      <c r="I169" s="4" t="s">
        <v>754</v>
      </c>
      <c r="J169" s="6" t="s">
        <v>756</v>
      </c>
      <c r="K169" s="6" t="s">
        <v>112</v>
      </c>
      <c r="L169" s="4" t="s">
        <v>44</v>
      </c>
      <c r="M169" s="4" t="s">
        <v>34</v>
      </c>
      <c r="N169" s="4" t="s">
        <v>35</v>
      </c>
      <c r="O169" s="4" t="s">
        <v>122</v>
      </c>
      <c r="P169" s="8">
        <v>108</v>
      </c>
      <c r="Q169" s="3">
        <f t="shared" si="2"/>
        <v>28</v>
      </c>
      <c r="R169" s="4"/>
      <c r="S169" s="4"/>
      <c r="T169" s="4"/>
      <c r="U169" s="4">
        <v>17</v>
      </c>
      <c r="V169" s="4">
        <v>6</v>
      </c>
      <c r="W169" s="4">
        <v>5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</row>
  </sheetData>
  <autoFilter ref="Q1:Q169" xr:uid="{00000000-0009-0000-0000-000000000000}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dcterms:created xsi:type="dcterms:W3CDTF">2022-05-02T11:52:57Z</dcterms:created>
  <dcterms:modified xsi:type="dcterms:W3CDTF">2022-05-19T13:56:44Z</dcterms:modified>
</cp:coreProperties>
</file>