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ric\iCloudDrive\Marketing Jan 2020\"/>
    </mc:Choice>
  </mc:AlternateContent>
  <xr:revisionPtr revIDLastSave="0" documentId="13_ncr:1_{B6DB457A-DA97-4728-8BE2-83BD498B2BE2}" xr6:coauthVersionLast="47" xr6:coauthVersionMax="47" xr10:uidLastSave="{00000000-0000-0000-0000-000000000000}"/>
  <bookViews>
    <workbookView xWindow="-110" yWindow="-110" windowWidth="25820" windowHeight="13900" xr2:uid="{938E3928-04F6-48AD-A83C-12AB0E8E3562}"/>
  </bookViews>
  <sheets>
    <sheet name="SALES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" i="1" l="1"/>
  <c r="H455" i="1"/>
  <c r="H672" i="1"/>
  <c r="H454" i="1"/>
  <c r="H679" i="1"/>
  <c r="H453" i="1"/>
  <c r="H476" i="1"/>
  <c r="H667" i="1"/>
  <c r="H452" i="1"/>
  <c r="H677" i="1"/>
  <c r="H451" i="1"/>
  <c r="H634" i="1"/>
  <c r="H450" i="1"/>
  <c r="H449" i="1"/>
  <c r="H448" i="1"/>
  <c r="H475" i="1"/>
  <c r="H447" i="1"/>
  <c r="H446" i="1"/>
  <c r="H445" i="1"/>
  <c r="H671" i="1"/>
  <c r="H497" i="1"/>
  <c r="H635" i="1"/>
  <c r="H633" i="1"/>
  <c r="H676" i="1"/>
  <c r="H632" i="1"/>
  <c r="H444" i="1"/>
  <c r="H631" i="1"/>
  <c r="H624" i="1"/>
  <c r="H630" i="1"/>
  <c r="H443" i="1"/>
  <c r="H442" i="1"/>
  <c r="H441" i="1"/>
  <c r="H474" i="1"/>
  <c r="H500" i="1"/>
  <c r="H629" i="1"/>
  <c r="H544" i="1"/>
  <c r="H543" i="1"/>
  <c r="H623" i="1"/>
  <c r="H622" i="1"/>
  <c r="H670" i="1"/>
  <c r="H440" i="1"/>
  <c r="H628" i="1"/>
  <c r="H542" i="1"/>
  <c r="H678" i="1"/>
  <c r="H439" i="1"/>
  <c r="H473" i="1"/>
  <c r="H499" i="1"/>
  <c r="H666" i="1"/>
  <c r="H621" i="1"/>
  <c r="H541" i="1"/>
  <c r="H669" i="1"/>
  <c r="H620" i="1"/>
  <c r="H619" i="1"/>
  <c r="H627" i="1"/>
  <c r="H665" i="1"/>
  <c r="H472" i="1"/>
  <c r="H664" i="1"/>
  <c r="H618" i="1"/>
  <c r="H540" i="1"/>
  <c r="H651" i="1"/>
  <c r="H471" i="1"/>
  <c r="H617" i="1"/>
  <c r="H470" i="1"/>
  <c r="H663" i="1"/>
  <c r="H616" i="1"/>
  <c r="H469" i="1"/>
  <c r="H615" i="1"/>
  <c r="H626" i="1"/>
  <c r="H515" i="1"/>
  <c r="H468" i="1"/>
  <c r="H530" i="1"/>
  <c r="H614" i="1"/>
  <c r="H613" i="1"/>
  <c r="H456" i="1"/>
  <c r="H662" i="1"/>
  <c r="H625" i="1"/>
  <c r="H661" i="1"/>
  <c r="H612" i="1"/>
  <c r="H498" i="1"/>
  <c r="H438" i="1"/>
  <c r="H539" i="1"/>
  <c r="H611" i="1"/>
  <c r="H660" i="1"/>
  <c r="H659" i="1"/>
  <c r="H658" i="1"/>
  <c r="H538" i="1"/>
  <c r="H657" i="1"/>
  <c r="H529" i="1"/>
  <c r="H668" i="1"/>
  <c r="H656" i="1"/>
  <c r="H655" i="1"/>
  <c r="H654" i="1"/>
  <c r="H467" i="1"/>
  <c r="H389" i="1"/>
  <c r="H388" i="1"/>
  <c r="H464" i="1"/>
  <c r="H578" i="1"/>
  <c r="H387" i="1"/>
  <c r="H386" i="1"/>
  <c r="H513" i="1"/>
  <c r="H385" i="1"/>
  <c r="H575" i="1"/>
  <c r="H384" i="1"/>
  <c r="H512" i="1"/>
  <c r="H383" i="1"/>
  <c r="H466" i="1"/>
  <c r="H465" i="1"/>
  <c r="H511" i="1"/>
  <c r="H577" i="1"/>
  <c r="H579" i="1"/>
  <c r="H463" i="1"/>
  <c r="H576" i="1"/>
  <c r="H382" i="1"/>
  <c r="H649" i="1"/>
  <c r="H555" i="1"/>
  <c r="H648" i="1"/>
  <c r="H574" i="1"/>
  <c r="H401" i="1"/>
  <c r="H420" i="1"/>
  <c r="H565" i="1"/>
  <c r="H568" i="1"/>
  <c r="H424" i="1"/>
  <c r="H490" i="1"/>
  <c r="H640" i="1"/>
  <c r="H548" i="1"/>
  <c r="H528" i="1"/>
  <c r="H564" i="1"/>
  <c r="H554" i="1"/>
  <c r="H645" i="1"/>
  <c r="H437" i="1"/>
  <c r="H647" i="1"/>
  <c r="H553" i="1"/>
  <c r="H400" i="1"/>
  <c r="H563" i="1"/>
  <c r="H399" i="1"/>
  <c r="H403" i="1"/>
  <c r="H398" i="1"/>
  <c r="H534" i="1"/>
  <c r="H573" i="1"/>
  <c r="H639" i="1"/>
  <c r="H527" i="1"/>
  <c r="H606" i="1"/>
  <c r="H675" i="1"/>
  <c r="H607" i="1"/>
  <c r="H397" i="1"/>
  <c r="H547" i="1"/>
  <c r="H396" i="1"/>
  <c r="H605" i="1"/>
  <c r="H552" i="1"/>
  <c r="H599" i="1"/>
  <c r="H486" i="1"/>
  <c r="H583" i="1"/>
  <c r="H562" i="1"/>
  <c r="H610" i="1"/>
  <c r="H644" i="1"/>
  <c r="H561" i="1"/>
  <c r="H588" i="1"/>
  <c r="H419" i="1"/>
  <c r="H560" i="1"/>
  <c r="H643" i="1"/>
  <c r="H642" i="1"/>
  <c r="H674" i="1"/>
  <c r="H436" i="1"/>
  <c r="H418" i="1"/>
  <c r="H609" i="1"/>
  <c r="H461" i="1"/>
  <c r="H546" i="1"/>
  <c r="H509" i="1"/>
  <c r="H417" i="1"/>
  <c r="H395" i="1"/>
  <c r="H519" i="1"/>
  <c r="H587" i="1"/>
  <c r="H551" i="1"/>
  <c r="H533" i="1"/>
  <c r="H394" i="1"/>
  <c r="H485" i="1"/>
  <c r="H393" i="1"/>
  <c r="H559" i="1"/>
  <c r="H646" i="1"/>
  <c r="H492" i="1"/>
  <c r="H570" i="1"/>
  <c r="H532" i="1"/>
  <c r="H653" i="1"/>
  <c r="H514" i="1"/>
  <c r="H638" i="1"/>
  <c r="H601" i="1"/>
  <c r="H416" i="1"/>
  <c r="H505" i="1"/>
  <c r="H604" i="1"/>
  <c r="H550" i="1"/>
  <c r="H650" i="1"/>
  <c r="H415" i="1"/>
  <c r="H414" i="1"/>
  <c r="H688" i="1"/>
  <c r="H484" i="1"/>
  <c r="H460" i="1"/>
  <c r="H598" i="1"/>
  <c r="H597" i="1"/>
  <c r="H567" i="1"/>
  <c r="H435" i="1"/>
  <c r="H502" i="1"/>
  <c r="H641" i="1"/>
  <c r="H582" i="1"/>
  <c r="H413" i="1"/>
  <c r="H516" i="1"/>
  <c r="H566" i="1"/>
  <c r="H412" i="1"/>
  <c r="H411" i="1"/>
  <c r="H545" i="1"/>
  <c r="H596" i="1"/>
  <c r="H434" i="1"/>
  <c r="H433" i="1"/>
  <c r="H459" i="1"/>
  <c r="H432" i="1"/>
  <c r="H518" i="1"/>
  <c r="H549" i="1"/>
  <c r="H558" i="1"/>
  <c r="H517" i="1"/>
  <c r="H402" i="1"/>
  <c r="H489" i="1"/>
  <c r="H431" i="1"/>
  <c r="H392" i="1"/>
  <c r="H637" i="1"/>
  <c r="H595" i="1"/>
  <c r="H687" i="1"/>
  <c r="H636" i="1"/>
  <c r="H410" i="1"/>
  <c r="H608" i="1"/>
  <c r="H496" i="1"/>
  <c r="H581" i="1"/>
  <c r="H430" i="1"/>
  <c r="H526" i="1"/>
  <c r="H557" i="1"/>
  <c r="H491" i="1"/>
  <c r="H603" i="1"/>
  <c r="H684" i="1"/>
  <c r="H429" i="1"/>
  <c r="H423" i="1"/>
  <c r="H556" i="1"/>
  <c r="H594" i="1"/>
  <c r="H488" i="1"/>
  <c r="H409" i="1"/>
  <c r="H686" i="1"/>
  <c r="H495" i="1"/>
  <c r="H537" i="1"/>
  <c r="H501" i="1"/>
  <c r="H593" i="1"/>
  <c r="H681" i="1"/>
  <c r="H390" i="1"/>
  <c r="H458" i="1"/>
  <c r="H481" i="1"/>
  <c r="H428" i="1"/>
  <c r="H592" i="1"/>
  <c r="H422" i="1"/>
  <c r="H510" i="1"/>
  <c r="H584" i="1"/>
  <c r="H591" i="1"/>
  <c r="H421" i="1"/>
  <c r="H685" i="1"/>
  <c r="H531" i="1"/>
  <c r="H508" i="1"/>
  <c r="H487" i="1"/>
  <c r="H680" i="1"/>
  <c r="H507" i="1"/>
  <c r="H427" i="1"/>
  <c r="H525" i="1"/>
  <c r="H408" i="1"/>
  <c r="H480" i="1"/>
  <c r="H462" i="1"/>
  <c r="H506" i="1"/>
  <c r="H673" i="1"/>
  <c r="H483" i="1"/>
  <c r="H524" i="1"/>
  <c r="H479" i="1"/>
  <c r="H478" i="1"/>
  <c r="H572" i="1"/>
  <c r="H391" i="1"/>
  <c r="H590" i="1"/>
  <c r="H504" i="1"/>
  <c r="H536" i="1"/>
  <c r="H683" i="1"/>
  <c r="H600" i="1"/>
  <c r="H580" i="1"/>
  <c r="H477" i="1"/>
  <c r="H407" i="1"/>
  <c r="H503" i="1"/>
  <c r="H535" i="1"/>
  <c r="H494" i="1"/>
  <c r="H589" i="1"/>
  <c r="H523" i="1"/>
  <c r="H652" i="1"/>
  <c r="H426" i="1"/>
  <c r="H406" i="1"/>
  <c r="H586" i="1"/>
  <c r="H405" i="1"/>
  <c r="H602" i="1"/>
  <c r="H404" i="1"/>
  <c r="H425" i="1"/>
  <c r="H569" i="1"/>
  <c r="H522" i="1"/>
  <c r="H682" i="1"/>
  <c r="H482" i="1"/>
  <c r="H571" i="1"/>
  <c r="H520" i="1"/>
  <c r="H493" i="1"/>
  <c r="H521" i="1"/>
  <c r="H585" i="1"/>
  <c r="H457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F1" i="1"/>
  <c r="H1" i="1" l="1"/>
</calcChain>
</file>

<file path=xl/sharedStrings.xml><?xml version="1.0" encoding="utf-8"?>
<sst xmlns="http://schemas.openxmlformats.org/spreadsheetml/2006/main" count="2734" uniqueCount="1556">
  <si>
    <t>TOTAL</t>
  </si>
  <si>
    <t>IMAGE</t>
  </si>
  <si>
    <t>SUB-CATEGORY</t>
  </si>
  <si>
    <t>DESCRIPTION</t>
  </si>
  <si>
    <t>BRAND</t>
  </si>
  <si>
    <t>MFG PN</t>
  </si>
  <si>
    <t>QTY FOB Sacramento, CA</t>
  </si>
  <si>
    <t>WHOLESALE COST</t>
  </si>
  <si>
    <t>TOTAL WHOLESALE</t>
  </si>
  <si>
    <t>OIL &amp; LUBE</t>
  </si>
  <si>
    <t>AGRICULTURAL TRANS/HYDRAULIC FLUIDS</t>
  </si>
  <si>
    <t>GOLDBAND AG HYD FLUID 5GAL</t>
  </si>
  <si>
    <t>GBND</t>
  </si>
  <si>
    <t>GBND200409</t>
  </si>
  <si>
    <t>GEAR OILS</t>
  </si>
  <si>
    <t>75W140 SYNGEAR 35LB</t>
  </si>
  <si>
    <t>SUPS</t>
  </si>
  <si>
    <t>SUPS751405S</t>
  </si>
  <si>
    <t>COASTAL AGRICULTURALFLUID 55GAL</t>
  </si>
  <si>
    <t>COAS</t>
  </si>
  <si>
    <t>COAS45712</t>
  </si>
  <si>
    <t>PCMO FULL SYNTHETIC OIL</t>
  </si>
  <si>
    <t>XP3 JGR OIL (10W30)QT</t>
  </si>
  <si>
    <t>JGRA</t>
  </si>
  <si>
    <t>JGRA00306</t>
  </si>
  <si>
    <t>GEAR OIL (75W110) QT</t>
  </si>
  <si>
    <t>JGRA00630</t>
  </si>
  <si>
    <t>85W140 GEAR OIL 16G KEG</t>
  </si>
  <si>
    <t>LUCA</t>
  </si>
  <si>
    <t>LUCA10062</t>
  </si>
  <si>
    <t>SMALL ENGINE/POWER SPORTS</t>
  </si>
  <si>
    <t>LAWN 89930P 8 OZ 2 CYCLE OIL</t>
  </si>
  <si>
    <t>LAWN</t>
  </si>
  <si>
    <t>XP9 JGR OIL (10W40)</t>
  </si>
  <si>
    <t>JGRA03206</t>
  </si>
  <si>
    <t>VALV SYNPOWER 75W140 12/1QT</t>
  </si>
  <si>
    <t>VALV</t>
  </si>
  <si>
    <t>VALV75140S</t>
  </si>
  <si>
    <t>GREASES</t>
  </si>
  <si>
    <t>SPLINE GREASE 1/2LB TUB</t>
  </si>
  <si>
    <t>JGRA70070</t>
  </si>
  <si>
    <t>MOBIL SUPER SYN 5W20 3/5QT</t>
  </si>
  <si>
    <t>MOBI</t>
  </si>
  <si>
    <t>MOBI124412</t>
  </si>
  <si>
    <t>LTD SLIP GEAR OIL 80W90 5 GAL</t>
  </si>
  <si>
    <t>STAL</t>
  </si>
  <si>
    <t>STALSL2475</t>
  </si>
  <si>
    <t>MOBIL 1 TRUCK &amp; SUV 5W30 6/1QT</t>
  </si>
  <si>
    <t>MOBI124599</t>
  </si>
  <si>
    <t>MX1 WET CLUTCH RACING</t>
  </si>
  <si>
    <t>JGRA03106</t>
  </si>
  <si>
    <t>EPC 400GM CARTRIDGE</t>
  </si>
  <si>
    <t>JGRA70030</t>
  </si>
  <si>
    <t>DT40 5W40 HIGH ZINC QT</t>
  </si>
  <si>
    <t>JGRA02406</t>
  </si>
  <si>
    <t>PCMO FULL SYNTHETIC EURO OIL</t>
  </si>
  <si>
    <t>MAG1 5W30 EURO C3-V</t>
  </si>
  <si>
    <t>MAG1</t>
  </si>
  <si>
    <t>MAG166540</t>
  </si>
  <si>
    <r>
      <t xml:space="preserve">80W90 GEAR OIL </t>
    </r>
    <r>
      <rPr>
        <b/>
        <sz val="11"/>
        <color theme="1"/>
        <rFont val="Calibri"/>
        <family val="2"/>
        <scheme val="minor"/>
      </rPr>
      <t>16G KEG</t>
    </r>
  </si>
  <si>
    <t>LUCA10067</t>
  </si>
  <si>
    <t>CASTROL GTX MAGNATEC 10W30 6/1Q</t>
  </si>
  <si>
    <t>CAST</t>
  </si>
  <si>
    <t>CAST1030M</t>
  </si>
  <si>
    <t>PCMO SYN BLEND/CONVENTIONAL OIL</t>
  </si>
  <si>
    <t>FORMULA SHELL 5W30 6/1QT</t>
  </si>
  <si>
    <t>SHEL</t>
  </si>
  <si>
    <t>SHEL550049473</t>
  </si>
  <si>
    <t>HEAVY DUTY OIL</t>
  </si>
  <si>
    <t>FORMULA SHELL 30W 6/1QT</t>
  </si>
  <si>
    <t>SHEL550049474</t>
  </si>
  <si>
    <t>MAG1 FULL SYN EURO 0W40 6/1QT</t>
  </si>
  <si>
    <t>MAG165661</t>
  </si>
  <si>
    <t>KEND GT1 MAX SYN 5W30 12/1QT</t>
  </si>
  <si>
    <t>KEND</t>
  </si>
  <si>
    <t>KEND1081232</t>
  </si>
  <si>
    <t>FORMULA SHELL 5W20 6/1QT</t>
  </si>
  <si>
    <t>SHEL550049471</t>
  </si>
  <si>
    <t>CHEMICALS</t>
  </si>
  <si>
    <t>RV ANTIFREEZE</t>
  </si>
  <si>
    <t>PRIMEGUARD -100 PG BAF 6/1GAL. Gallon, -100 degrees, prime guard boiler antifreeze, non-flammable premium heat transfer fluid with special corrosion inhibitors, safe, odorless, &amp; tasteless, contains propylene glycol, for use in household heating systems</t>
  </si>
  <si>
    <t>PRIM</t>
  </si>
  <si>
    <t>PRIM30027/ UPC 840530139753</t>
  </si>
  <si>
    <t>+20 WASHER FLUID</t>
  </si>
  <si>
    <t>1 GAL XTREME BLUE +20 WWF</t>
  </si>
  <si>
    <t>XTRM</t>
  </si>
  <si>
    <t>XTRM30977</t>
  </si>
  <si>
    <t>OIL TREATMENT</t>
  </si>
  <si>
    <t>Seafoam OS32 Ultimate Oil Stabilizer 32 Oz</t>
  </si>
  <si>
    <t>SEAF</t>
  </si>
  <si>
    <t>SEAFOS32</t>
  </si>
  <si>
    <t>MISC/CLEANERS</t>
  </si>
  <si>
    <t>CRC GERMICIDAL FOAMCLNR 12/18OZ</t>
  </si>
  <si>
    <t>CRCC</t>
  </si>
  <si>
    <t>CRCC14430</t>
  </si>
  <si>
    <t>GAS TREATMENT</t>
  </si>
  <si>
    <t>TECHRON FUEL INJ CLNR HF 6/20OZ</t>
  </si>
  <si>
    <t>CHEV</t>
  </si>
  <si>
    <t>CHEV266703164</t>
  </si>
  <si>
    <t>AEROSOLS/ADDITIVES/DRIP/MISC</t>
  </si>
  <si>
    <t>PLASTIDIP BLAZE ORNG 11OZ</t>
  </si>
  <si>
    <t>PLDP</t>
  </si>
  <si>
    <t>PLDP11218</t>
  </si>
  <si>
    <t>PLASTIDIP BLAZE BLUE 11OZ</t>
  </si>
  <si>
    <t>PLDP11219</t>
  </si>
  <si>
    <t>PLASTIDIP CLR 11 OZ SPRAY</t>
  </si>
  <si>
    <t>PLDP11209</t>
  </si>
  <si>
    <t>AIR INTAKE</t>
  </si>
  <si>
    <t>MAF/THR BODY AIR INT CLNR</t>
  </si>
  <si>
    <t>CRCC05111</t>
  </si>
  <si>
    <t>PLASTIDIP RED 11 OZ SPRAY</t>
  </si>
  <si>
    <t>PLDP11201</t>
  </si>
  <si>
    <t>PLASTIDIP GLOSSIFIER 11OZ</t>
  </si>
  <si>
    <t>PLDP11212</t>
  </si>
  <si>
    <t>ALL PURPOSE PROTECTANTS</t>
  </si>
  <si>
    <t>STP SON OF A GUN 12/10 OZ</t>
  </si>
  <si>
    <t>STPP</t>
  </si>
  <si>
    <t>STPP65254</t>
  </si>
  <si>
    <t>APPEARANCE &amp; ACCESSORIES</t>
  </si>
  <si>
    <t>GLUES/EPOXYS</t>
  </si>
  <si>
    <t>MASTER GENERAL TRIM ADH 6/17OZ</t>
  </si>
  <si>
    <t>MAST</t>
  </si>
  <si>
    <t>MASTGTA80</t>
  </si>
  <si>
    <t>SPRAY GREASE/LUBE/CONTACT CLNR</t>
  </si>
  <si>
    <t>LIQ WR PENTRNT/LUBE W/LT 6/11OZ</t>
  </si>
  <si>
    <t>LQDW</t>
  </si>
  <si>
    <t>LQDWLED411</t>
  </si>
  <si>
    <t>PLASTI DIP GUN METAL 11OZ</t>
  </si>
  <si>
    <t>PLDP11221</t>
  </si>
  <si>
    <t>AC MISC CHEMICALS</t>
  </si>
  <si>
    <t>RED ANGEL MULTI KIT</t>
  </si>
  <si>
    <t>RANG</t>
  </si>
  <si>
    <t>BDEV00223</t>
  </si>
  <si>
    <t>OCTANE BOOST</t>
  </si>
  <si>
    <t>GUMO 10 OZ OCTANE BOOSTER</t>
  </si>
  <si>
    <t>GUMO</t>
  </si>
  <si>
    <t>GUMO800001706</t>
  </si>
  <si>
    <t>WINTER ADDITIVES/FLUIDS</t>
  </si>
  <si>
    <t>POLAR DEICER-062</t>
  </si>
  <si>
    <t>POLR</t>
  </si>
  <si>
    <t>POLR062</t>
  </si>
  <si>
    <t>RADIATOR STOP LEAK/SEALERS</t>
  </si>
  <si>
    <t>ALUMASEAL LIQUID LEAK STOP 12/16OZ</t>
  </si>
  <si>
    <t>ALUM</t>
  </si>
  <si>
    <t>ALUMASLC16</t>
  </si>
  <si>
    <t>PLASTI DIP SILVER 11 OZ</t>
  </si>
  <si>
    <t>PLDP11210</t>
  </si>
  <si>
    <t>PLASTI DIP GOLD 11 OZ.</t>
  </si>
  <si>
    <t>PLDP11211</t>
  </si>
  <si>
    <t>RED ANGEL OIL INJECTOR</t>
  </si>
  <si>
    <t>BDEV00224</t>
  </si>
  <si>
    <t>THREAD LOCKER/COMPOUNDS</t>
  </si>
  <si>
    <t>PTX OPT RED POWER BEAD 6/9.5OZ</t>
  </si>
  <si>
    <t>PERM</t>
  </si>
  <si>
    <t>PERM27138</t>
  </si>
  <si>
    <t>PTX OPT BLK POWER BEAD 6/9.5OZ</t>
  </si>
  <si>
    <t>PERM27137</t>
  </si>
  <si>
    <t>GASKETS/SEALANTS</t>
  </si>
  <si>
    <t>MASTER RED HITEMP SIL 12/11.1OZ</t>
  </si>
  <si>
    <t>MAST74</t>
  </si>
  <si>
    <t>RED ANGEL CARTRIDGE</t>
  </si>
  <si>
    <t>BDEV00225</t>
  </si>
  <si>
    <t>POWDER FLOOR CLEANERS</t>
  </si>
  <si>
    <t>FLOOR DRY 5LB BAG</t>
  </si>
  <si>
    <t>FDRI</t>
  </si>
  <si>
    <t>FDRI8505</t>
  </si>
  <si>
    <t>LECTRA CLEAN 3000 GAL</t>
  </si>
  <si>
    <t>CRCC1750526</t>
  </si>
  <si>
    <t>FUEL INJECTION CLEANERS</t>
  </si>
  <si>
    <t>16 OZ F.I.CLEANER</t>
  </si>
  <si>
    <t>BLAS</t>
  </si>
  <si>
    <t>BLAS16FIC</t>
  </si>
  <si>
    <t>REFRIGERANT - ALL OTHER</t>
  </si>
  <si>
    <t>R134A RECHARGE KIT</t>
  </si>
  <si>
    <t>JOHN</t>
  </si>
  <si>
    <t>JOHN8323</t>
  </si>
  <si>
    <t>PLASTIDIP WHT 11 OZ SPRAY</t>
  </si>
  <si>
    <t>PLDP11207</t>
  </si>
  <si>
    <t>9GM STICK - BLUE</t>
  </si>
  <si>
    <t>LOCT</t>
  </si>
  <si>
    <t>LOCT37643</t>
  </si>
  <si>
    <t>PTX OPT GREY POWER BEAD 6/9.5OZ</t>
  </si>
  <si>
    <t>PERM27136</t>
  </si>
  <si>
    <t>DIESEL ADDITIVES</t>
  </si>
  <si>
    <t>PS CLEAR DSL 32OZ</t>
  </si>
  <si>
    <t>PSVC</t>
  </si>
  <si>
    <t>PSVC922509</t>
  </si>
  <si>
    <t>PTX ULT RED POWER BEAD 6/9.5 OZ</t>
  </si>
  <si>
    <t>PERM81695</t>
  </si>
  <si>
    <t>NON CHLORINATED</t>
  </si>
  <si>
    <t>NON-CHLOR 50 ST COMP</t>
  </si>
  <si>
    <t>GUNK</t>
  </si>
  <si>
    <t>GUNKM709</t>
  </si>
  <si>
    <t>UNDERCOATING / BED PROTECTANT</t>
  </si>
  <si>
    <t>3M UNDERCOATING 6/16OZ</t>
  </si>
  <si>
    <t>3MPR</t>
  </si>
  <si>
    <t>3MPR08881</t>
  </si>
  <si>
    <t>A/C EVAP ODOR ELIMINATOR</t>
  </si>
  <si>
    <t>IDQR</t>
  </si>
  <si>
    <t>IDQROE1</t>
  </si>
  <si>
    <t>RISLONE DIESEL FUEL TRMT 16.9</t>
  </si>
  <si>
    <t>RISL</t>
  </si>
  <si>
    <t>RISL4740</t>
  </si>
  <si>
    <t>AGS LOCKEASE AEROSOL 12/3 OZ</t>
  </si>
  <si>
    <t>AGSL</t>
  </si>
  <si>
    <t>AGSLLE5</t>
  </si>
  <si>
    <t>SEALER/STOP LEAK/CONDITIONERS</t>
  </si>
  <si>
    <t>EF OIL/TRANS UV DYE</t>
  </si>
  <si>
    <t>IDQR374</t>
  </si>
  <si>
    <t>HYDRAULIC JACK OIL</t>
  </si>
  <si>
    <t>HYD JACK OIL QUART</t>
  </si>
  <si>
    <t>STALSL2552</t>
  </si>
  <si>
    <t>MOTOR FLUSH</t>
  </si>
  <si>
    <t>MAG1 MOTORFLUSH QT</t>
  </si>
  <si>
    <t>MAG1171</t>
  </si>
  <si>
    <t>QUEST A/C DYE-CS=6EA</t>
  </si>
  <si>
    <t>IDQR376</t>
  </si>
  <si>
    <t>CRC 12OZ DESL FUEL THERAPY</t>
  </si>
  <si>
    <t>CRCC05212</t>
  </si>
  <si>
    <t>TOOLS &amp; EQUIPMENT</t>
  </si>
  <si>
    <t>BATTERY CHARGERS</t>
  </si>
  <si>
    <t>0.8 BATTERY CHARGER 12V. Fully automatic charging and maintenance in 6 steps maximizes battery life and performance</t>
  </si>
  <si>
    <t>1CTE</t>
  </si>
  <si>
    <t>CTEK56865</t>
  </si>
  <si>
    <t>INDICATOR CIG PLUG</t>
  </si>
  <si>
    <t>CTEK56870</t>
  </si>
  <si>
    <t>TEST EQUIPMENT</t>
  </si>
  <si>
    <t>BATTERY SENSE</t>
  </si>
  <si>
    <t>CTEK40149</t>
  </si>
  <si>
    <t>COMFORT INDICATR PIGTAIL</t>
  </si>
  <si>
    <t>CTEK56564</t>
  </si>
  <si>
    <t>CT5 TIME TO GO 12V</t>
  </si>
  <si>
    <t>CTEK40255</t>
  </si>
  <si>
    <t>BODY SHOP/BODY REPAIR</t>
  </si>
  <si>
    <t>THE ORIGINAL DUCK TAPE BRAND DUCT TAPE - SILVER, 1.88 IN. X 45 YD.</t>
  </si>
  <si>
    <t>DUCK</t>
  </si>
  <si>
    <t>DUCKB600</t>
  </si>
  <si>
    <t>DUCT TAPE RED 3900</t>
  </si>
  <si>
    <t>3MPR49830</t>
  </si>
  <si>
    <t>DUCT TAPE OLIVE 3900</t>
  </si>
  <si>
    <t>3MPR49831</t>
  </si>
  <si>
    <t>SANDING RESPIRATOR</t>
  </si>
  <si>
    <t>3MPR33501</t>
  </si>
  <si>
    <t>DUCT TAPE BLACK 3900</t>
  </si>
  <si>
    <t>3MPR49833</t>
  </si>
  <si>
    <t>BIN MARKING TAPE WHITE 3/4X60Y</t>
  </si>
  <si>
    <t>3MPR06875</t>
  </si>
  <si>
    <t>ABS SRS SCAN TOOL</t>
  </si>
  <si>
    <t>EQUU</t>
  </si>
  <si>
    <t>EQUU5100</t>
  </si>
  <si>
    <t>DUCT TAPE YELLOW 3900</t>
  </si>
  <si>
    <t>3MPR49828</t>
  </si>
  <si>
    <t>SHOP EQUIPMENT</t>
  </si>
  <si>
    <t>8 QT LIQUIVAC OIL</t>
  </si>
  <si>
    <t>KRIS</t>
  </si>
  <si>
    <t>KRIS2000</t>
  </si>
  <si>
    <t>INDICATOR EYELET</t>
  </si>
  <si>
    <t>CTEK56382</t>
  </si>
  <si>
    <t>EQU OBD2 CODE READER - GOOD</t>
  </si>
  <si>
    <t>EQUU3030</t>
  </si>
  <si>
    <t>12V BATTERY ANALYZER</t>
  </si>
  <si>
    <t>CTEK56925</t>
  </si>
  <si>
    <t>PRO COMPRESSION TESTER</t>
  </si>
  <si>
    <t>EQUU3614</t>
  </si>
  <si>
    <t>DA FOAM CUTTING DISC 6IN</t>
  </si>
  <si>
    <t>MEGU</t>
  </si>
  <si>
    <t>MEGUDFC6</t>
  </si>
  <si>
    <t>WELDING/SOLDERING</t>
  </si>
  <si>
    <t>3M CBITRN II FILE BELT 1/2"X18"</t>
  </si>
  <si>
    <t>3MPR33445</t>
  </si>
  <si>
    <t>AIR TOOLS</t>
  </si>
  <si>
    <t>AMFL AIRHOSE REEL HYBRD 3/8X25</t>
  </si>
  <si>
    <t>AMFL</t>
  </si>
  <si>
    <t>AMFL507HRRET</t>
  </si>
  <si>
    <t>DA FOAM POLISH DISC 6IN</t>
  </si>
  <si>
    <t>MEGUDFP6</t>
  </si>
  <si>
    <t>3M 3/4"X66' SUPER 33 ELECTRICAL TPE</t>
  </si>
  <si>
    <t>3MPR06132</t>
  </si>
  <si>
    <t>3M CLR BOX TAPE 1.88"X54.6 6/PK</t>
  </si>
  <si>
    <t>3MPR92228</t>
  </si>
  <si>
    <t>INDICATOR PANEL</t>
  </si>
  <si>
    <t>CTEK56380</t>
  </si>
  <si>
    <t>SPECIALTY TOOLS</t>
  </si>
  <si>
    <t>TAP WRENCH UP TO 1/2IN</t>
  </si>
  <si>
    <t>VERM</t>
  </si>
  <si>
    <t>VERM21914</t>
  </si>
  <si>
    <t>MOUNTING BRACKET 4.3</t>
  </si>
  <si>
    <t>CTEK40006</t>
  </si>
  <si>
    <t>SHARK WELDING ROD-5 LB BOX</t>
  </si>
  <si>
    <t>SHAR</t>
  </si>
  <si>
    <t>SHAR11074</t>
  </si>
  <si>
    <t>COMFORT CONNECT M6</t>
  </si>
  <si>
    <t>CTEK56260</t>
  </si>
  <si>
    <t>CTEK BATTERY CHARGERS</t>
  </si>
  <si>
    <t>CTEKCTK</t>
  </si>
  <si>
    <t>HAND TOOLS</t>
  </si>
  <si>
    <t>1/2DR 30MM FWD AXLE</t>
  </si>
  <si>
    <t>LISL</t>
  </si>
  <si>
    <t>LISL39500</t>
  </si>
  <si>
    <t>COMFORT CONNECT CIG PLUG</t>
  </si>
  <si>
    <t>CTEK56263</t>
  </si>
  <si>
    <t>PLUG TAP 12MM</t>
  </si>
  <si>
    <t>VERM21147</t>
  </si>
  <si>
    <t>DRILL 1/2-3/8</t>
  </si>
  <si>
    <t>VERM10488</t>
  </si>
  <si>
    <t>IMPORT CODE READER</t>
  </si>
  <si>
    <t>EQUU3173</t>
  </si>
  <si>
    <t>STRT SCREW N7</t>
  </si>
  <si>
    <t>VERM21867</t>
  </si>
  <si>
    <t>COBALT DRILL 21/64</t>
  </si>
  <si>
    <t>VERM12671</t>
  </si>
  <si>
    <t>M10 X 1.5 BLEEDER</t>
  </si>
  <si>
    <t>SURR</t>
  </si>
  <si>
    <t>SURRBB06</t>
  </si>
  <si>
    <t>PIPE TAP 1/2-14</t>
  </si>
  <si>
    <t>VERM20354</t>
  </si>
  <si>
    <t>PLUG TAP 14MM</t>
  </si>
  <si>
    <t>VERM21152</t>
  </si>
  <si>
    <t>DRILL 5/8-1/2</t>
  </si>
  <si>
    <t>VERM10540</t>
  </si>
  <si>
    <t>CUP BRUSH 1-3/4</t>
  </si>
  <si>
    <t>VERM16781</t>
  </si>
  <si>
    <t>PIPE TAP 1/8-27</t>
  </si>
  <si>
    <t>VERM20371</t>
  </si>
  <si>
    <t>DRILL 13/32-3/8</t>
  </si>
  <si>
    <t>VERM10482</t>
  </si>
  <si>
    <t>COMFORT CONNECT M10</t>
  </si>
  <si>
    <t>CTEK56329</t>
  </si>
  <si>
    <t>COBALT DRILL 3/8</t>
  </si>
  <si>
    <t>VERM12674</t>
  </si>
  <si>
    <t>COBALT DRILL 7/16</t>
  </si>
  <si>
    <t>VERM12678</t>
  </si>
  <si>
    <t>WIRE WHEEL 3IN FINE</t>
  </si>
  <si>
    <t>VERM16792</t>
  </si>
  <si>
    <t>WIRE WHEEL 2IN COARSE</t>
  </si>
  <si>
    <t>VERM16787</t>
  </si>
  <si>
    <t>WIRE WHEEL 3IN COARSE</t>
  </si>
  <si>
    <t>VERM16791</t>
  </si>
  <si>
    <t>COMFORT CONNECT M8</t>
  </si>
  <si>
    <t>CTEK56261</t>
  </si>
  <si>
    <t>6IN FLEX SPOUT EXTENSION</t>
  </si>
  <si>
    <t>NSFC</t>
  </si>
  <si>
    <t>NSFC0206</t>
  </si>
  <si>
    <t>PLUG TAP 6-32 NC</t>
  </si>
  <si>
    <t>VERM20060</t>
  </si>
  <si>
    <t>COBALT DRILL 17/64</t>
  </si>
  <si>
    <t>VERM12667</t>
  </si>
  <si>
    <t>HEX DIE 12MM</t>
  </si>
  <si>
    <t>VERM21246</t>
  </si>
  <si>
    <t>PLUG TAP 1/2-20 NF</t>
  </si>
  <si>
    <t>VERM20077</t>
  </si>
  <si>
    <t>AIR BLOW GUN</t>
  </si>
  <si>
    <t>PERF</t>
  </si>
  <si>
    <t>PERFM586C</t>
  </si>
  <si>
    <t>ALUMINUM ER4043 1/8"</t>
  </si>
  <si>
    <t>SHAR11099</t>
  </si>
  <si>
    <t>VERM21148</t>
  </si>
  <si>
    <t>PLUG TAP 7/16-20 NF</t>
  </si>
  <si>
    <t>VERM20075</t>
  </si>
  <si>
    <t>HEX DIE 6MM</t>
  </si>
  <si>
    <t>VERM21229</t>
  </si>
  <si>
    <t>COBALT DRILL 1/8</t>
  </si>
  <si>
    <t>VERM12658</t>
  </si>
  <si>
    <t>PLUG TAP 8-32 NC</t>
  </si>
  <si>
    <t>VERM20061</t>
  </si>
  <si>
    <t>DRILL 7/16-3/8</t>
  </si>
  <si>
    <t>VERM10484</t>
  </si>
  <si>
    <t>PLUG TAP 1/2-13 NC</t>
  </si>
  <si>
    <t>VERM20076</t>
  </si>
  <si>
    <t>PLUG TAP 3/8-16 NC</t>
  </si>
  <si>
    <t>VERM20072</t>
  </si>
  <si>
    <t>WIRE WHEEL 2IN FINE</t>
  </si>
  <si>
    <t>VERM16788</t>
  </si>
  <si>
    <t>COBALT DRILL 15/64</t>
  </si>
  <si>
    <t>VERM12665</t>
  </si>
  <si>
    <t>COBALT DRILL 25/64</t>
  </si>
  <si>
    <t>VERM12675</t>
  </si>
  <si>
    <t>BIT TX40 3/8DR</t>
  </si>
  <si>
    <t>VERM15740</t>
  </si>
  <si>
    <t>HEX DIE 10MM</t>
  </si>
  <si>
    <t>VERM21241</t>
  </si>
  <si>
    <t>VERM21242</t>
  </si>
  <si>
    <t>PLUG TAP 7/16-14 NC</t>
  </si>
  <si>
    <t>VERM20074</t>
  </si>
  <si>
    <t>COBALT DRILL 7/32</t>
  </si>
  <si>
    <t>VERM12664</t>
  </si>
  <si>
    <t>PLUG TAP 5/16-24 NF</t>
  </si>
  <si>
    <t>VERM20071</t>
  </si>
  <si>
    <t>PLUG TAP 5MM</t>
  </si>
  <si>
    <t>VERM21123</t>
  </si>
  <si>
    <t>DRILL JBR 11/32</t>
  </si>
  <si>
    <t>VERM10222</t>
  </si>
  <si>
    <t>STRT SCREW N5</t>
  </si>
  <si>
    <t>VERM21865</t>
  </si>
  <si>
    <t>SH VAC CARTR FILTER</t>
  </si>
  <si>
    <t>SHOP</t>
  </si>
  <si>
    <t>SHOP90304</t>
  </si>
  <si>
    <t>CUP BRUSH 2-3/4</t>
  </si>
  <si>
    <t>VERM16783</t>
  </si>
  <si>
    <t>VERM21247</t>
  </si>
  <si>
    <t>COBALT DRILL 1/2</t>
  </si>
  <si>
    <t>VERM12682</t>
  </si>
  <si>
    <t>DRILL JBR 7/32</t>
  </si>
  <si>
    <t>VERM10214</t>
  </si>
  <si>
    <t>PLUG TAP 3/8-24 NF</t>
  </si>
  <si>
    <t>VERM20073</t>
  </si>
  <si>
    <t>COBALT DRILL 5/16</t>
  </si>
  <si>
    <t>VERM12670</t>
  </si>
  <si>
    <t>DRILL 5/64 2/CD</t>
  </si>
  <si>
    <t>VERM10193</t>
  </si>
  <si>
    <t>DA FOAM FINISH DISC 6IN</t>
  </si>
  <si>
    <t>MEGUDFF6</t>
  </si>
  <si>
    <t>DIA HEX 10MM</t>
  </si>
  <si>
    <t>VERM21240</t>
  </si>
  <si>
    <t>HEX DIE 1/2-20 NF</t>
  </si>
  <si>
    <t>VERM20777</t>
  </si>
  <si>
    <t>PLUG TAP 10MM</t>
  </si>
  <si>
    <t>VERM21140</t>
  </si>
  <si>
    <t>STRT SCREW N1</t>
  </si>
  <si>
    <t>VERM21861</t>
  </si>
  <si>
    <t>TITANIUM DRILL 5/32</t>
  </si>
  <si>
    <t>VERM12360</t>
  </si>
  <si>
    <t>PLUG TAP 5/8-18 NF</t>
  </si>
  <si>
    <t>VERM20081</t>
  </si>
  <si>
    <t>PLUG TAP 10-32 NF</t>
  </si>
  <si>
    <t>VERM20063</t>
  </si>
  <si>
    <t>DRILL JBR 9/32</t>
  </si>
  <si>
    <t>VERM10218</t>
  </si>
  <si>
    <t>COBALT DRILL 1/4</t>
  </si>
  <si>
    <t>VERM12666</t>
  </si>
  <si>
    <t>HEX DIE 8MM</t>
  </si>
  <si>
    <t>VERM21235</t>
  </si>
  <si>
    <t>COBALT DRILL 5/64</t>
  </si>
  <si>
    <t>VERM12655</t>
  </si>
  <si>
    <t>GORT 9yd CAMO TAPE</t>
  </si>
  <si>
    <t>GORL</t>
  </si>
  <si>
    <t>GORL60109</t>
  </si>
  <si>
    <t>COBALT DRILL 9/64</t>
  </si>
  <si>
    <t>VERM12659</t>
  </si>
  <si>
    <t>PHILLIPS NO.2 3 1/2 LNGTH</t>
  </si>
  <si>
    <t>VERM16322</t>
  </si>
  <si>
    <t>VERM21146</t>
  </si>
  <si>
    <t>PLUG TAP 1/4-20 NC</t>
  </si>
  <si>
    <t>VERM20068</t>
  </si>
  <si>
    <t>PLUG TAP 1/4-28 NF</t>
  </si>
  <si>
    <t>VERM20069</t>
  </si>
  <si>
    <t>DRILL JBR 15/64</t>
  </si>
  <si>
    <t>VERM10215</t>
  </si>
  <si>
    <t>STRT SCREW N3</t>
  </si>
  <si>
    <t>VERM21863</t>
  </si>
  <si>
    <t>DRILL JBR 13/64</t>
  </si>
  <si>
    <t>VERM10213</t>
  </si>
  <si>
    <t>DRILL 3/32 2/CD</t>
  </si>
  <si>
    <t>VERM10194</t>
  </si>
  <si>
    <t>DRILL JBR 3-16</t>
  </si>
  <si>
    <t>VERM10212</t>
  </si>
  <si>
    <t>TAP 8MM X 1.25</t>
  </si>
  <si>
    <t>VERM21135</t>
  </si>
  <si>
    <t>BIMETAL HACK</t>
  </si>
  <si>
    <t>VERM48260</t>
  </si>
  <si>
    <t>PHILLIPS NO.2 1 15/16 LNG</t>
  </si>
  <si>
    <t>VERM16432</t>
  </si>
  <si>
    <t>COBALT DRILL 3/32</t>
  </si>
  <si>
    <t>VERM12656</t>
  </si>
  <si>
    <t>SPRIAL SCREW N4</t>
  </si>
  <si>
    <t>VERM21814</t>
  </si>
  <si>
    <t>RECIP.BLADE 18T</t>
  </si>
  <si>
    <t>VERM30207</t>
  </si>
  <si>
    <t>LIGHTING/WIPER BLADES</t>
  </si>
  <si>
    <t>FORWARD LIGHTING - SEALED BEAM</t>
  </si>
  <si>
    <t>PHIL LED SEALED BEAM H6054LED</t>
  </si>
  <si>
    <t>PHIL</t>
  </si>
  <si>
    <t>PHILH6054LED</t>
  </si>
  <si>
    <t>PHIL LED SEALED BEAM H4651LED</t>
  </si>
  <si>
    <t>PHILH4651LED</t>
  </si>
  <si>
    <t>FWD LIGHTING - CAPSULES BOXED</t>
  </si>
  <si>
    <t>PHILIPS HID XENON BULB</t>
  </si>
  <si>
    <t>PHILD5S</t>
  </si>
  <si>
    <t>FORWARD LIGHTING - PREMIUM</t>
  </si>
  <si>
    <t>ZXE BULB 2/PK</t>
  </si>
  <si>
    <t>SYLV</t>
  </si>
  <si>
    <t>SYLV9145SZBP2</t>
  </si>
  <si>
    <t>PHILIPS XENON HID BULB D3SC1</t>
  </si>
  <si>
    <t>PHILD3SC1</t>
  </si>
  <si>
    <t>SYL ZXE LIGHTING 2 CARD</t>
  </si>
  <si>
    <t>SYLVH16SZBP2</t>
  </si>
  <si>
    <t>PHILIPS XENON D5SC1 HID BULB</t>
  </si>
  <si>
    <t>PHILD5SC1</t>
  </si>
  <si>
    <t>HALOGEN BULB (H13)</t>
  </si>
  <si>
    <t>LUMI</t>
  </si>
  <si>
    <t>LUMIH9008X</t>
  </si>
  <si>
    <t>PHIL SEALED BEAM 1/EA</t>
  </si>
  <si>
    <t>PHIL44111C1</t>
  </si>
  <si>
    <t>FOG LIGHTS</t>
  </si>
  <si>
    <t>PHILIPS LED FOG</t>
  </si>
  <si>
    <t>PHILH8H16</t>
  </si>
  <si>
    <t>PHIL4416C1</t>
  </si>
  <si>
    <t>MINI BULBS - LED</t>
  </si>
  <si>
    <t>SYL ZEVO LED FOG 2CARD</t>
  </si>
  <si>
    <t>SYLVH8LEDBP2</t>
  </si>
  <si>
    <t>PHILIPS CRYSTALVISION PLATINUM</t>
  </si>
  <si>
    <t>PHILH11CVPB1</t>
  </si>
  <si>
    <t>MINI BULBS - BOX</t>
  </si>
  <si>
    <t>PHIL LNGRLF MINI BULB 2040LLCP</t>
  </si>
  <si>
    <t>PHIL2040LLCP</t>
  </si>
  <si>
    <t>SYL ZXE LIGHTING- 2 CARD</t>
  </si>
  <si>
    <t>SYLV5202SZBP2</t>
  </si>
  <si>
    <t>HID ZXE LAMP</t>
  </si>
  <si>
    <t>SYLVD1SSZBX</t>
  </si>
  <si>
    <t>SYLVH8SZBP2</t>
  </si>
  <si>
    <t>PHILH11</t>
  </si>
  <si>
    <t>SYL LED 2 CARD</t>
  </si>
  <si>
    <t>SYLVH16LEDBP2</t>
  </si>
  <si>
    <t>SILVERSTAR ZXE BULB 2PK</t>
  </si>
  <si>
    <t>SYLV9005XSSZBP2</t>
  </si>
  <si>
    <t>TRAILER ACCESSORIES</t>
  </si>
  <si>
    <t>HANDHELD SPOTLIGHT</t>
  </si>
  <si>
    <t>PETE</t>
  </si>
  <si>
    <t>PETEV538</t>
  </si>
  <si>
    <t>PHILIPS CRYSTALVISION ULTRA</t>
  </si>
  <si>
    <t>PHILPSX24WCVB1</t>
  </si>
  <si>
    <t>PHILIPS SEALED BEAM BULB</t>
  </si>
  <si>
    <t>PHILH6054LLC1</t>
  </si>
  <si>
    <t>PHIL 1157 ULTINON LED RED 2/BX</t>
  </si>
  <si>
    <t>PHIL1157RLED</t>
  </si>
  <si>
    <t>PHIL 3157 ULTINON LED RED 2/BX</t>
  </si>
  <si>
    <t>PHIL3157RLED</t>
  </si>
  <si>
    <t>PHILIPS 7443 ULTINON LED 2/BX</t>
  </si>
  <si>
    <t>PHIL7443WLED</t>
  </si>
  <si>
    <t>PHILIPS SEALED BEAM</t>
  </si>
  <si>
    <t>PHILH4703C1</t>
  </si>
  <si>
    <t>SYLVH13SZ2</t>
  </si>
  <si>
    <t>HALOGEN BULB</t>
  </si>
  <si>
    <t>LUMIH9006X</t>
  </si>
  <si>
    <t>SEALED BEAM</t>
  </si>
  <si>
    <t>SYLVH4701</t>
  </si>
  <si>
    <t>CRYSTAL VISION MINI</t>
  </si>
  <si>
    <t>PHIL12961CVB2</t>
  </si>
  <si>
    <t>PHIL194CVB2</t>
  </si>
  <si>
    <t>PHIL3157CVB2</t>
  </si>
  <si>
    <t>PHIL3057CVB2</t>
  </si>
  <si>
    <t>PHIL LNGRLF MINI BULB 3047LLCP</t>
  </si>
  <si>
    <t>PHIL3047LLCP</t>
  </si>
  <si>
    <t>PHIL1156CVB2</t>
  </si>
  <si>
    <t>PHIL LNGRLF MINI BLB DE3021LLCP</t>
  </si>
  <si>
    <t>PHILDE3021LLC</t>
  </si>
  <si>
    <t>UTILITY LIGHTING</t>
  </si>
  <si>
    <t>LED 2IN SQ WORK LIGHT</t>
  </si>
  <si>
    <t>PETEV902MV</t>
  </si>
  <si>
    <t>PHIL6052C1</t>
  </si>
  <si>
    <t>FWD LIGHTING-CAPSULES BLISTER</t>
  </si>
  <si>
    <t>BULBS 2/CD</t>
  </si>
  <si>
    <t>PHIL1004B2</t>
  </si>
  <si>
    <t>PHILIPS 6411 ULTINON LED 1/BX</t>
  </si>
  <si>
    <t>PHIL6411WLED</t>
  </si>
  <si>
    <t>PHILIPS CRYSTAL VISION MINI/CD</t>
  </si>
  <si>
    <t>PHILP21WCVB2</t>
  </si>
  <si>
    <t>PHIL7440CVB2</t>
  </si>
  <si>
    <t>MINI BULBS - BLISTER</t>
  </si>
  <si>
    <t>PHILIPS CARDED MINI</t>
  </si>
  <si>
    <t>PHIL3457NAB2</t>
  </si>
  <si>
    <t>SYL ZXE LIGHTING 2CARD</t>
  </si>
  <si>
    <t>SYLV9012SZBP2</t>
  </si>
  <si>
    <t>PHIL1157CVB2</t>
  </si>
  <si>
    <t>H/L CAPSULE</t>
  </si>
  <si>
    <t>SYLV9005XSBP</t>
  </si>
  <si>
    <t>PHIL STANDARD CAPSULE 1/EA</t>
  </si>
  <si>
    <t>PHILH3MDC1</t>
  </si>
  <si>
    <t>PHIL LONGERLIFE MINI BULB 2/PK</t>
  </si>
  <si>
    <t>PHIL6411LLB2</t>
  </si>
  <si>
    <t>PHIL STANDARD MINI BULB 2/PK</t>
  </si>
  <si>
    <t>PHIL89B2</t>
  </si>
  <si>
    <t>LED DOME/INTERIOR LIGHT</t>
  </si>
  <si>
    <t>PETE361</t>
  </si>
  <si>
    <t>PHIL LNGRLF MINI BULB 2357LLCP</t>
  </si>
  <si>
    <t>PHIL2357LLCP</t>
  </si>
  <si>
    <t>SYLV MINIATURE BULB 2/CD</t>
  </si>
  <si>
    <t>SYLV3157BP</t>
  </si>
  <si>
    <t>OVAL BACK-UP LITE KIT</t>
  </si>
  <si>
    <t>PETE416K</t>
  </si>
  <si>
    <t>PHIL916B2</t>
  </si>
  <si>
    <t>PHIL3457B2</t>
  </si>
  <si>
    <t>PHIL37B2</t>
  </si>
  <si>
    <t>PHIL2357NAB2</t>
  </si>
  <si>
    <t>PHIL2057NAB2</t>
  </si>
  <si>
    <t>PHIL LNGRLF MINI BULB 578LLCP</t>
  </si>
  <si>
    <t>PHIL578LLCP</t>
  </si>
  <si>
    <t>PHIL1156NAB2</t>
  </si>
  <si>
    <t>PHIL561B2</t>
  </si>
  <si>
    <t>MIN BULBS 2/CD</t>
  </si>
  <si>
    <t>PHIL2122B2</t>
  </si>
  <si>
    <t>PHIL2112B2</t>
  </si>
  <si>
    <t>PHIL194NAB2</t>
  </si>
  <si>
    <t>PHILLIPS COUNTER DISPLAY</t>
  </si>
  <si>
    <t>PHIL56347C1</t>
  </si>
  <si>
    <t>PHIL1141B2</t>
  </si>
  <si>
    <t>2 1/2"SLED CLR LIGHT</t>
  </si>
  <si>
    <t>PETEV150A</t>
  </si>
  <si>
    <t>PHILIPS MINI CARDED</t>
  </si>
  <si>
    <t>PHIL57B2</t>
  </si>
  <si>
    <t>PHIL STANDARD MINI BULB PR2CP</t>
  </si>
  <si>
    <t>PHILPR2CP</t>
  </si>
  <si>
    <t>PHIL1445B2</t>
  </si>
  <si>
    <t>PHIL1893B2</t>
  </si>
  <si>
    <t>PHIL90B2</t>
  </si>
  <si>
    <t>LIGHTING CABINET</t>
  </si>
  <si>
    <t>PHIL 56725ED BIN BOX</t>
  </si>
  <si>
    <t>PHIL56851ED</t>
  </si>
  <si>
    <t>WIPER BLADES</t>
  </si>
  <si>
    <t>TRICO HD HEAVY DUTY WIPER BLADE - WIDE SADDLE - 22"</t>
  </si>
  <si>
    <t>TRICO</t>
  </si>
  <si>
    <t>TRIC67221</t>
  </si>
  <si>
    <t>TRICO TECH UNIVERSAL BEAM WIPER BLADE - 21"</t>
  </si>
  <si>
    <t>TRIC</t>
  </si>
  <si>
    <t>TRIC19210</t>
  </si>
  <si>
    <t>TRICO VISIONALL BLADE 19"</t>
  </si>
  <si>
    <t>TRIC30190</t>
  </si>
  <si>
    <t>TRICO HD WIPER BLADE (FIVE BAR)</t>
  </si>
  <si>
    <t>TRIC63181</t>
  </si>
  <si>
    <t>TRICO 19" TECH BM BLADE</t>
  </si>
  <si>
    <t>TRIC19190</t>
  </si>
  <si>
    <t>28" TRICO HD VENTED EA/10PK</t>
  </si>
  <si>
    <t>TRIC68281</t>
  </si>
  <si>
    <t>TRICO VISIONALL BLADE 21"</t>
  </si>
  <si>
    <t>TRIC30210</t>
  </si>
  <si>
    <t>16" TRICO HD FLAT EA/10PK</t>
  </si>
  <si>
    <t>TRIC61160</t>
  </si>
  <si>
    <t>TRI EXACT-FIT BLADE</t>
  </si>
  <si>
    <t>TRIC201</t>
  </si>
  <si>
    <t>TRICO VISIONALL BLADE 18"</t>
  </si>
  <si>
    <t>TRIC30180</t>
  </si>
  <si>
    <t>Wiper Blade</t>
  </si>
  <si>
    <t>ANCO</t>
  </si>
  <si>
    <t>ANCO5022</t>
  </si>
  <si>
    <t>28" TRICO ICE WINTER EA/5PK</t>
  </si>
  <si>
    <t>TRIC35280</t>
  </si>
  <si>
    <t>TRICO 20" TECH BM BLADE</t>
  </si>
  <si>
    <t>TRIC19200</t>
  </si>
  <si>
    <t>TRICO 26" ICE WINTER BLADE</t>
  </si>
  <si>
    <t>TRIC35260</t>
  </si>
  <si>
    <t>TRICO VISIONALL BLADE 16"</t>
  </si>
  <si>
    <t>TRIC30160</t>
  </si>
  <si>
    <t>TRICO 22" TECH BM BLADE</t>
  </si>
  <si>
    <t>TRIC19220</t>
  </si>
  <si>
    <t>18" TRICO HD WINTER EA/10PK</t>
  </si>
  <si>
    <t>TRIC66180</t>
  </si>
  <si>
    <t>ANCO5120</t>
  </si>
  <si>
    <t>TRIC161</t>
  </si>
  <si>
    <t>18" TRICO HD FLAT EA/10PK</t>
  </si>
  <si>
    <t>TRIC61180</t>
  </si>
  <si>
    <t>26" TRIC HD WIDE SADDLE EA/10PK</t>
  </si>
  <si>
    <t>TRIC67261</t>
  </si>
  <si>
    <t>TRICO 24" TECH BM BLADE</t>
  </si>
  <si>
    <t>TRIC19240</t>
  </si>
  <si>
    <t>PRIME WIPER RACK</t>
  </si>
  <si>
    <t>PRIMPVRACK</t>
  </si>
  <si>
    <t>TRIC63201</t>
  </si>
  <si>
    <t>ANCOA15M</t>
  </si>
  <si>
    <t>14" TRICO EXACT FIT REAR EA/5PK</t>
  </si>
  <si>
    <t>TRIC14C</t>
  </si>
  <si>
    <t>TRICO BLADES/REFILLS</t>
  </si>
  <si>
    <t>TRICTRI</t>
  </si>
  <si>
    <t>13" REAR EXACT FIT BEAM</t>
  </si>
  <si>
    <t>TRIC13G</t>
  </si>
  <si>
    <t>ANCOA19M</t>
  </si>
  <si>
    <t>TRIC 12-2" UNIVRSL RR WIPER BL</t>
  </si>
  <si>
    <t>TRIC55122</t>
  </si>
  <si>
    <t>TRICO VISIONALL BLADE 17"</t>
  </si>
  <si>
    <t>TRIC30170</t>
  </si>
  <si>
    <t>TRIC 8" UNIVRSL RR WIPER BLADE</t>
  </si>
  <si>
    <t>TRIC55080</t>
  </si>
  <si>
    <t>TRIC 10" UNIVRSL RR WIPER BLADE</t>
  </si>
  <si>
    <t>TRIC55100</t>
  </si>
  <si>
    <t>TRIC 15" UNIVRSL RR WIPER BLADE</t>
  </si>
  <si>
    <t>TRIC55150</t>
  </si>
  <si>
    <t>TRIC 16" UNIVRSL RR WIPER BLADE</t>
  </si>
  <si>
    <t>TRIC55160</t>
  </si>
  <si>
    <t>ANCO 10" UNIVRSL RR WIPER BLADE</t>
  </si>
  <si>
    <t>ANCOUR10</t>
  </si>
  <si>
    <t>ANCO 13" UNIVRSL RR WIPER BLADE</t>
  </si>
  <si>
    <t>ANCOUR13</t>
  </si>
  <si>
    <t>ANCO 15" UNIVRSL RR WIPER BLADE</t>
  </si>
  <si>
    <t>ANCOUR15</t>
  </si>
  <si>
    <t>TRIC 13" UNIVRSL RR WIPER BLADE</t>
  </si>
  <si>
    <t>TRIC55130</t>
  </si>
  <si>
    <t>ANCO 8" UNIVRSL RR WIPER BLADE</t>
  </si>
  <si>
    <t>ANCOUR8</t>
  </si>
  <si>
    <t>13" TRICO HD WINTER EA/10PK</t>
  </si>
  <si>
    <t>TRIC66130</t>
  </si>
  <si>
    <t>TRIC14D</t>
  </si>
  <si>
    <t>TRIC101</t>
  </si>
  <si>
    <t>20" TRICO HD FLAT EA/10PK</t>
  </si>
  <si>
    <t>TRIC61200</t>
  </si>
  <si>
    <t>ANCO5028</t>
  </si>
  <si>
    <t>TRIC 11" UNIVRSL RR WIPER BLADE</t>
  </si>
  <si>
    <t>TRIC55110</t>
  </si>
  <si>
    <t>TRIC171</t>
  </si>
  <si>
    <t>TRICO EXACT FIT REAR BLADE</t>
  </si>
  <si>
    <t>TRIC14F</t>
  </si>
  <si>
    <t>TRIC 10-1" UNIVRSL RR WIPER BL</t>
  </si>
  <si>
    <t>TRIC55101</t>
  </si>
  <si>
    <t>TRIC 13-1" UNIVRSL RR WIPER BL</t>
  </si>
  <si>
    <t>TRIC55131</t>
  </si>
  <si>
    <t>ANCO 10-1" UNIVRSL RR WIPER BL</t>
  </si>
  <si>
    <t>ANCOUR101</t>
  </si>
  <si>
    <t>ANCO 13-1" UNIVRSL RR WIPER BL</t>
  </si>
  <si>
    <t>ANCOUR131</t>
  </si>
  <si>
    <t>TRIC173</t>
  </si>
  <si>
    <t>TRIC151</t>
  </si>
  <si>
    <t>14" TRICO HD FLAT EA/10PK</t>
  </si>
  <si>
    <t>TRIC61140</t>
  </si>
  <si>
    <t>ANCO 16" UNIVRSL RR WIPER BLADE</t>
  </si>
  <si>
    <t>ANCOUR16</t>
  </si>
  <si>
    <t>TRICO 18" ICE WINTER BLADE</t>
  </si>
  <si>
    <t>TRIC35180</t>
  </si>
  <si>
    <t>ANCO 12-2" UNIVRSL RR WIPER BL</t>
  </si>
  <si>
    <t>ANCOUR122</t>
  </si>
  <si>
    <t>ANCOA22M</t>
  </si>
  <si>
    <t>TRICO VISIONALL BLADE 13"</t>
  </si>
  <si>
    <t>TRIC30130</t>
  </si>
  <si>
    <t>TRIC 14" UNIVRSL RR WIPER BLADE</t>
  </si>
  <si>
    <t>TRIC55140</t>
  </si>
  <si>
    <t>ANCO 12-1" UNIVRSL RR WIPER BL</t>
  </si>
  <si>
    <t>ANCOUR121</t>
  </si>
  <si>
    <t>ANCO 14" UNIVRSL RR WIPER BLADE</t>
  </si>
  <si>
    <t>ANCOUR14</t>
  </si>
  <si>
    <t>ANCO 12" UNIVRSL RR WIPER BLADE</t>
  </si>
  <si>
    <t>ANCOUR12</t>
  </si>
  <si>
    <t>ANCO5701</t>
  </si>
  <si>
    <t>16" TRICO EXACT FIT REAR EA/5PK</t>
  </si>
  <si>
    <t>TRIC16E</t>
  </si>
  <si>
    <t>ANCO 11" UNIVRSL RR WIPER BLADE</t>
  </si>
  <si>
    <t>ANCOUR11</t>
  </si>
  <si>
    <t>TRIC241</t>
  </si>
  <si>
    <t>TRICO EXACT FIT HYBRID BLADE</t>
  </si>
  <si>
    <t>TRIC241HB</t>
  </si>
  <si>
    <t>TRIC289</t>
  </si>
  <si>
    <t>TRICO FORCE WIPER BLADE 14"</t>
  </si>
  <si>
    <t>TRIC25140</t>
  </si>
  <si>
    <t>11" REAR EXACT FIT BEAM</t>
  </si>
  <si>
    <t>TRIC11G</t>
  </si>
  <si>
    <t>TRICO 17" TECH BM BLADE</t>
  </si>
  <si>
    <t>TRIC19170</t>
  </si>
  <si>
    <t>TRICO 19" ICE WINTER BLADE</t>
  </si>
  <si>
    <t>TRIC35190</t>
  </si>
  <si>
    <t>ANCOA14M</t>
  </si>
  <si>
    <t>PRIME PLUS 13"BLADE</t>
  </si>
  <si>
    <t>PRIMPB13P</t>
  </si>
  <si>
    <t>TRICO RR BLADE</t>
  </si>
  <si>
    <t>TRIC16B</t>
  </si>
  <si>
    <t>TRICO 12" RR BLADE GMC-CAD</t>
  </si>
  <si>
    <t>TRIC12E</t>
  </si>
  <si>
    <t>PRIME PLUS 21" BLADE</t>
  </si>
  <si>
    <t>PRIMPB21P</t>
  </si>
  <si>
    <t>ANCO5118</t>
  </si>
  <si>
    <t>TRICO VISONALL BLADE 20"</t>
  </si>
  <si>
    <t>TRIC30200</t>
  </si>
  <si>
    <t>TRICO 12" EXACT FIT REAR WIPER BLADE</t>
  </si>
  <si>
    <t>TRIC12K</t>
  </si>
  <si>
    <t>ANCO3018</t>
  </si>
  <si>
    <t>WIPER BLADE (VISIONALL 15")</t>
  </si>
  <si>
    <t>TRIC30150</t>
  </si>
  <si>
    <t>TRIC224</t>
  </si>
  <si>
    <t>PRIME PLUS 17" BLADE</t>
  </si>
  <si>
    <t>PRIMPB17P</t>
  </si>
  <si>
    <t>SERVICE-DISPOSABLE SEAT COVERS</t>
  </si>
  <si>
    <t>SEAT COVERS 250/ROLL</t>
  </si>
  <si>
    <t>DLCC</t>
  </si>
  <si>
    <t>DLCC10003</t>
  </si>
  <si>
    <t>WINDOW TINT/SUN SHADES</t>
  </si>
  <si>
    <t>ALTUS PLATINUM SHADE JMB. Dimensions: 31 (L) x 28 (W) x 0.2 (H)</t>
  </si>
  <si>
    <t>CUST</t>
  </si>
  <si>
    <t>CUST5051092/ UPC 019912532363</t>
  </si>
  <si>
    <t>Auto Expressions Platinum Magic Shade Bonus Pack 5 Piece Kit 805464</t>
  </si>
  <si>
    <t>AXIU</t>
  </si>
  <si>
    <t>CUST805464</t>
  </si>
  <si>
    <t>A-S MAGIC SHADE - STANDARD</t>
  </si>
  <si>
    <t>CUST1201006B</t>
  </si>
  <si>
    <t>SQUEEGEES/WATER BLADES/MISC</t>
  </si>
  <si>
    <t>WATER BLADE</t>
  </si>
  <si>
    <t>WETH</t>
  </si>
  <si>
    <t>WETH8BWWBLD12RD</t>
  </si>
  <si>
    <t>GLASS WIPES</t>
  </si>
  <si>
    <t>TURT SPRY&amp;WIPE GLSS 6/24WIPES</t>
  </si>
  <si>
    <t>TURT</t>
  </si>
  <si>
    <t>TURT50938</t>
  </si>
  <si>
    <t>GAS CANS - 5 GALLON</t>
  </si>
  <si>
    <t>TJUG 5 GAL/20 LITER BLACK</t>
  </si>
  <si>
    <t>TJUG</t>
  </si>
  <si>
    <t>TJUGBLKUS</t>
  </si>
  <si>
    <t>MICRO FIBER TOWELS</t>
  </si>
  <si>
    <t>11PC MICROFIBER</t>
  </si>
  <si>
    <t>DTLR</t>
  </si>
  <si>
    <t>DTLR11025</t>
  </si>
  <si>
    <t>ARMORALL PROTECTANT 4/64OZ</t>
  </si>
  <si>
    <t>ARMO</t>
  </si>
  <si>
    <t>ARMO17999B</t>
  </si>
  <si>
    <t>WIPES</t>
  </si>
  <si>
    <t>TURT SPRY&amp;WIPE PROT 6/24WIPES</t>
  </si>
  <si>
    <t>TURT50939</t>
  </si>
  <si>
    <t>LEATHER/VINYL/TREATMENT</t>
  </si>
  <si>
    <t>LEXOL 3-IN-1 LEATHER CURE 16.9</t>
  </si>
  <si>
    <t>LEXO</t>
  </si>
  <si>
    <t>LEXO1315</t>
  </si>
  <si>
    <t>TURT SPRY&amp;WIPE INT 6/24WIPES</t>
  </si>
  <si>
    <t>TURT50940</t>
  </si>
  <si>
    <t>OTHER-PROTECTANTS/CLEANERS</t>
  </si>
  <si>
    <t>SEAFOAM BUGS-B-GONE  12/16OZ</t>
  </si>
  <si>
    <t>SEAFBBG1</t>
  </si>
  <si>
    <t>MAX STRENGTH BUG REM</t>
  </si>
  <si>
    <t>TURTT522</t>
  </si>
  <si>
    <t>GLOVES - NITRILE</t>
  </si>
  <si>
    <t>N24 NITR GLOVE P- L 100/BX</t>
  </si>
  <si>
    <t>MFLX</t>
  </si>
  <si>
    <t>MFLXN243</t>
  </si>
  <si>
    <t>ARMORALL PROTECTANT 4/32OZ</t>
  </si>
  <si>
    <t>ARMO18186</t>
  </si>
  <si>
    <t>N24 NITR GLOVE P- XL 100/BX</t>
  </si>
  <si>
    <t>MFLXN244</t>
  </si>
  <si>
    <t>MISC/WAX/POLISH/CAR WASH</t>
  </si>
  <si>
    <t>WATERLESS WASH</t>
  </si>
  <si>
    <t>PROL</t>
  </si>
  <si>
    <t>PROL64017</t>
  </si>
  <si>
    <t>PRIMEGUARD BLK NITRILE PF LG 100 COUNT</t>
  </si>
  <si>
    <t>PRIMPG50BKL</t>
  </si>
  <si>
    <t>AIR FRESHENERS - VENT</t>
  </si>
  <si>
    <t>GLADE HAW-CLN-NEW CAR</t>
  </si>
  <si>
    <t>AUTO</t>
  </si>
  <si>
    <t>AUTO805916</t>
  </si>
  <si>
    <t>GRAFFITI REMOVER 16 OZ</t>
  </si>
  <si>
    <t>STON</t>
  </si>
  <si>
    <t>STON45406</t>
  </si>
  <si>
    <t>VNT STK BLACK OUT</t>
  </si>
  <si>
    <t>PADS</t>
  </si>
  <si>
    <t>PADS73107</t>
  </si>
  <si>
    <t>ARMOR ALL PROTECT TRIGGER 12/16OZ</t>
  </si>
  <si>
    <t>ARMO10160</t>
  </si>
  <si>
    <t>SPONGES/WASH MITTS</t>
  </si>
  <si>
    <t>MF MITT 3PK</t>
  </si>
  <si>
    <t>DTLR76458</t>
  </si>
  <si>
    <t>FLOOR MATS-UTILITY/ALL SEASON</t>
  </si>
  <si>
    <t>FRONT FLOORLINER BLACK</t>
  </si>
  <si>
    <t>WETH446971</t>
  </si>
  <si>
    <t>CAR WASH</t>
  </si>
  <si>
    <t>ARMORALL WASH&amp;WAX ULTRA 4/64OZ</t>
  </si>
  <si>
    <t>ARMO10346</t>
  </si>
  <si>
    <t>MEDO GLADE VENT OIL - RED HONE</t>
  </si>
  <si>
    <t>AUTO805587</t>
  </si>
  <si>
    <t>MISC SHOP SUPPLIES</t>
  </si>
  <si>
    <t>SLIP-N-GRIP RED OIL CAN SERVICE REMINDER LABELS 1000 COUNT</t>
  </si>
  <si>
    <t>PETO</t>
  </si>
  <si>
    <t>PETOP993385</t>
  </si>
  <si>
    <t>BLACK SPRAY DETAILER</t>
  </si>
  <si>
    <t>TURTT319</t>
  </si>
  <si>
    <t>BRUSHES/BROOMS</t>
  </si>
  <si>
    <t>ARMOR ALL WASH BRUSH 18/1CT</t>
  </si>
  <si>
    <t>ARMO17620</t>
  </si>
  <si>
    <t>PASTE WAX</t>
  </si>
  <si>
    <t>TURT 14 OZ PASTE CARNUBA WAX</t>
  </si>
  <si>
    <t>TURTT5A</t>
  </si>
  <si>
    <t>PRIMEGUARD BLUE NITRILE PF MD</t>
  </si>
  <si>
    <t>PRIMPG52BLM</t>
  </si>
  <si>
    <t>CELL PHONE ACCESSORIES</t>
  </si>
  <si>
    <t>ALLISON SMART PHONE HOLDER</t>
  </si>
  <si>
    <t>ALLI</t>
  </si>
  <si>
    <t>ALLI950474</t>
  </si>
  <si>
    <t>GLOVES - LATEX</t>
  </si>
  <si>
    <t>L49 LP GP LATEX IND - M 100/BX</t>
  </si>
  <si>
    <t>MFLXL493</t>
  </si>
  <si>
    <t>CARNAUBA LIQ CLEANER WAX</t>
  </si>
  <si>
    <t>TURT50702</t>
  </si>
  <si>
    <t>FLEET WASH 5-GAL</t>
  </si>
  <si>
    <t>KAFK</t>
  </si>
  <si>
    <t>KAFKATW5G70002</t>
  </si>
  <si>
    <t>FLAG ACCORDIAN JUMBO</t>
  </si>
  <si>
    <t>CUST805437</t>
  </si>
  <si>
    <t>PRIMEGUARD BLK NITRILE PF MD</t>
  </si>
  <si>
    <t>PRIMPG50BKM</t>
  </si>
  <si>
    <t>4PC M/F WHEEL &amp; TIRE KIT</t>
  </si>
  <si>
    <t>DTLR1130</t>
  </si>
  <si>
    <t>BATTERIES</t>
  </si>
  <si>
    <t>2032 3V LITH 2 CARD</t>
  </si>
  <si>
    <t>DORC</t>
  </si>
  <si>
    <t>DORC414102</t>
  </si>
  <si>
    <t>AMER 2PK MINI DIFFUSER HAWAIIAN</t>
  </si>
  <si>
    <t>PADS09136</t>
  </si>
  <si>
    <t>SERVICE-ONE USE STEER WHL CVRS</t>
  </si>
  <si>
    <t>STEERING WHL CVR 250/CS</t>
  </si>
  <si>
    <t>DLCC30001</t>
  </si>
  <si>
    <t>MIXED BERRY VENT STKS</t>
  </si>
  <si>
    <t>PADS09539</t>
  </si>
  <si>
    <t>PROMOTIONAL MATERIALS</t>
  </si>
  <si>
    <t>QUALITY CHAIN BAY BANNER</t>
  </si>
  <si>
    <t>QTTC</t>
  </si>
  <si>
    <t>QTTCBAYBANNER</t>
  </si>
  <si>
    <t>VENT STICKS VANILLA</t>
  </si>
  <si>
    <t>PADS09589</t>
  </si>
  <si>
    <t>SONY D 2-PACK(00625)</t>
  </si>
  <si>
    <t>SONY</t>
  </si>
  <si>
    <t>SONYD2PK</t>
  </si>
  <si>
    <t>TARPS</t>
  </si>
  <si>
    <t>TEKTON SILVER TARP 12'X16'</t>
  </si>
  <si>
    <t>TARP</t>
  </si>
  <si>
    <t>TARP6330</t>
  </si>
  <si>
    <t>FLOCKED LINE NITRILE GLOVES - MED</t>
  </si>
  <si>
    <t>MFLXDFK608M</t>
  </si>
  <si>
    <t>SCRATCH REP/COMPOUNDS/SEALERS</t>
  </si>
  <si>
    <t>PRO DTL CLAY AGGRESSIVE</t>
  </si>
  <si>
    <t>MEGUC2100</t>
  </si>
  <si>
    <t>12PC ASST CLA 1A CHGR</t>
  </si>
  <si>
    <t>FONE</t>
  </si>
  <si>
    <t>FONE6070C</t>
  </si>
  <si>
    <t>HITCH PINS/LOCKS/RECEIVERS</t>
  </si>
  <si>
    <t>HITCH ADAPT 2 TO 1-1/4 IN</t>
  </si>
  <si>
    <t>MAXX</t>
  </si>
  <si>
    <t>MAXX70033</t>
  </si>
  <si>
    <t>FLOOR MATS - 2PC VINYL/RUBBER</t>
  </si>
  <si>
    <t>AA 2PC GREY RUBBER VALUE MAT</t>
  </si>
  <si>
    <t>CUST79958</t>
  </si>
  <si>
    <t>MEDO VENT FRESH - S-BERRY/KIWI</t>
  </si>
  <si>
    <t>AUTO804325</t>
  </si>
  <si>
    <t>CAR COVERS</t>
  </si>
  <si>
    <t>RX ULTRA CAR COVER SMALL</t>
  </si>
  <si>
    <t>CUST804508</t>
  </si>
  <si>
    <t>TURTLE CLNR/DISINFECTANT 6/23OZ</t>
  </si>
  <si>
    <t>TURT53473</t>
  </si>
  <si>
    <t>SEAT COVERS</t>
  </si>
  <si>
    <t>CUST ALPINE BT 60/40 GRAY</t>
  </si>
  <si>
    <t>CUST804287</t>
  </si>
  <si>
    <t>CUST ACC SHD VINTAGE SURF JMBO</t>
  </si>
  <si>
    <t>CUST804241</t>
  </si>
  <si>
    <t>ADJUSTABLE COUPLER LOCK PKG</t>
  </si>
  <si>
    <t>CURT</t>
  </si>
  <si>
    <t>CURT23503</t>
  </si>
  <si>
    <t>AA 2PC GREY RUBBER HD MAT</t>
  </si>
  <si>
    <t>CUST79967</t>
  </si>
  <si>
    <t>CLEANER POLISH</t>
  </si>
  <si>
    <t>MEGUM8332</t>
  </si>
  <si>
    <t>AIR FRESHENERS - PAPER</t>
  </si>
  <si>
    <t>MEDO UNDER THE ST-VANILLA</t>
  </si>
  <si>
    <t>AUTOUTS23</t>
  </si>
  <si>
    <t>MEGU 19 OZ HOT SHINE REFLECT FOAM</t>
  </si>
  <si>
    <t>MEGUG2819</t>
  </si>
  <si>
    <t>RX LITE CAR COVER MEDIUM</t>
  </si>
  <si>
    <t>CUST804504</t>
  </si>
  <si>
    <t>RX ULT MID TRK CVR LRG</t>
  </si>
  <si>
    <t>CUST804520</t>
  </si>
  <si>
    <t>NITRON ONE - X-LARGE</t>
  </si>
  <si>
    <t>MFLXNO123XL</t>
  </si>
  <si>
    <t>RAIN-X HEAVY DUTY WASH 4/48 OZ</t>
  </si>
  <si>
    <t>RAIN</t>
  </si>
  <si>
    <t>RAIN620116</t>
  </si>
  <si>
    <t>TIRE SHINE/DRESSINGS</t>
  </si>
  <si>
    <t>BM WHEEL/TIRE CLNR AERO 6/16 OZ</t>
  </si>
  <si>
    <t>BKMG</t>
  </si>
  <si>
    <t>BKMG120110</t>
  </si>
  <si>
    <t>WETH444781</t>
  </si>
  <si>
    <t>BUMPER GUARDS/SPLASH GUARDS</t>
  </si>
  <si>
    <t>NO DRILL MUDFLAPS BLACK</t>
  </si>
  <si>
    <t>WETH110020</t>
  </si>
  <si>
    <t>RX ULTRA MC COVER LARGE</t>
  </si>
  <si>
    <t>CUST804523</t>
  </si>
  <si>
    <t>H-S VENT STICKS - ISLAND COCON</t>
  </si>
  <si>
    <t>PADS09567</t>
  </si>
  <si>
    <t>FLOCKED LINE NITRILE GLOVES - LG</t>
  </si>
  <si>
    <t>MFLXDFK608L</t>
  </si>
  <si>
    <t>EACH*** 3V LITH CARDED</t>
  </si>
  <si>
    <t>DURC</t>
  </si>
  <si>
    <t>DURCDL2016BPK</t>
  </si>
  <si>
    <t>DICKIES UNVALLWTHRFLRMATS BLK 4PC</t>
  </si>
  <si>
    <t>CUST80333</t>
  </si>
  <si>
    <t>WHEEL CLEANERS</t>
  </si>
  <si>
    <t>HD WHEEL CLEANER 35 OZ</t>
  </si>
  <si>
    <t>GRIO</t>
  </si>
  <si>
    <t>GRIO11026</t>
  </si>
  <si>
    <t>CARPET/UPHOLSTERY CLEANER</t>
  </si>
  <si>
    <t>MEGUIARS SUPER DEGREASER</t>
  </si>
  <si>
    <t>MEGUD10801</t>
  </si>
  <si>
    <t>FULL FRONT TRUCK MAT</t>
  </si>
  <si>
    <t>RUBB</t>
  </si>
  <si>
    <t>RUBB6900BLK</t>
  </si>
  <si>
    <t>GUAGE ACCESSORIES</t>
  </si>
  <si>
    <t>TRIPLE GAUGE KIT</t>
  </si>
  <si>
    <t>EQUU6200</t>
  </si>
  <si>
    <t>ARMO PROT WIPES - NEW CAR 6/25CT</t>
  </si>
  <si>
    <t>ARMO78533</t>
  </si>
  <si>
    <t>AIR SANITIZERS</t>
  </si>
  <si>
    <t>TURT POWER OUT ODORX SPRAY 23OZ</t>
  </si>
  <si>
    <t>TURT50654</t>
  </si>
  <si>
    <t>TURT SCRATCH REPAIR KIT</t>
  </si>
  <si>
    <t>TURTT234KT</t>
  </si>
  <si>
    <t>PAPER PRODUCTS</t>
  </si>
  <si>
    <t>SCOTT RAGS IN A BOX 85CT</t>
  </si>
  <si>
    <t>SCOT</t>
  </si>
  <si>
    <t>SCOT52782</t>
  </si>
  <si>
    <t>FLUID DRAIN PANS</t>
  </si>
  <si>
    <t>TRANSMISSION DRAIN</t>
  </si>
  <si>
    <t>LISL17892</t>
  </si>
  <si>
    <t>STAIN REMOVE FOOD/DRINK</t>
  </si>
  <si>
    <t>STON45506</t>
  </si>
  <si>
    <t>DA POWERPAD CUTTING</t>
  </si>
  <si>
    <t>MEGUG3507</t>
  </si>
  <si>
    <t>2025 3V LIT 2CARD</t>
  </si>
  <si>
    <t>DORC414101</t>
  </si>
  <si>
    <t>RX LUXURY CAR COVER MED</t>
  </si>
  <si>
    <t>CUST805526</t>
  </si>
  <si>
    <t>CARRAND 8" TRI-LEVEL BRUSH</t>
  </si>
  <si>
    <t>CARR</t>
  </si>
  <si>
    <t>CARR93060</t>
  </si>
  <si>
    <t>AIR FRESHENERS - CANS</t>
  </si>
  <si>
    <t>OZIUM ODR ELM GEL CITRS 4/4.5OZ</t>
  </si>
  <si>
    <t>AUTO806386</t>
  </si>
  <si>
    <t>EAGLE 1 ETCHG MAG CLNR 6/23OZ</t>
  </si>
  <si>
    <t>EAGL</t>
  </si>
  <si>
    <t>EAGLE1TMG23</t>
  </si>
  <si>
    <t>RUBBING COMPOUND 16</t>
  </si>
  <si>
    <t>3MPR39002</t>
  </si>
  <si>
    <t>FAN/HORNS</t>
  </si>
  <si>
    <t>MINI HAND HELD GAS HORN</t>
  </si>
  <si>
    <t>WOLO</t>
  </si>
  <si>
    <t>WOLO497</t>
  </si>
  <si>
    <t>HITCHES</t>
  </si>
  <si>
    <t>BALL MNT 2 1/2IN 4IN DRP</t>
  </si>
  <si>
    <t>CURT45458</t>
  </si>
  <si>
    <t>12PC ASST WALLADAPT 1A</t>
  </si>
  <si>
    <t>FONE6071C</t>
  </si>
  <si>
    <t>WORK GLOVES</t>
  </si>
  <si>
    <t>WHITE STRING KNIT GLOVES</t>
  </si>
  <si>
    <t>CLCC</t>
  </si>
  <si>
    <t>CLCC2000</t>
  </si>
  <si>
    <t>ARMO FR FX VNT STK NEW CAR</t>
  </si>
  <si>
    <t>ARMO18539</t>
  </si>
  <si>
    <t>FABRIC PROTECTANT 22 OZ</t>
  </si>
  <si>
    <t>GRIO10960</t>
  </si>
  <si>
    <t>TURTLE SCRATCH/SWIRL REMVR 11OZ</t>
  </si>
  <si>
    <t>TURT50791</t>
  </si>
  <si>
    <t>MIRROR BRITE VINYL/RUBBR</t>
  </si>
  <si>
    <t>MEGUMB0714</t>
  </si>
  <si>
    <t>MG EX MAR APC/INTERIOR CLNR</t>
  </si>
  <si>
    <t>MEGUM180332</t>
  </si>
  <si>
    <t>* SONY 3V LITH.1PK(00798)</t>
  </si>
  <si>
    <t>SONYCR1216</t>
  </si>
  <si>
    <t>WINDSHIELD COVER</t>
  </si>
  <si>
    <t>CUST5079019</t>
  </si>
  <si>
    <t>SHOP SAFETY-PROTECTION</t>
  </si>
  <si>
    <t>BACK SUPPORT BELT MEDIUM</t>
  </si>
  <si>
    <t>CLCC5000M</t>
  </si>
  <si>
    <t>CATALOGS</t>
  </si>
  <si>
    <t>SYLVANIA AUTO LAMP CATALOG</t>
  </si>
  <si>
    <t>SYLVCAT</t>
  </si>
  <si>
    <t>GOLD CLASS LTHR COND</t>
  </si>
  <si>
    <t>MEGUG17914</t>
  </si>
  <si>
    <t>N24 NITR GLOVE P- M 100/BX</t>
  </si>
  <si>
    <t>MFLXN242</t>
  </si>
  <si>
    <t>EACH*** D 2PAK CARDED</t>
  </si>
  <si>
    <t>DURCMN1300B2Z</t>
  </si>
  <si>
    <t>BUG SPLATTER SPONGES</t>
  </si>
  <si>
    <t>MEGU0200</t>
  </si>
  <si>
    <t>12PC ASST AUX CABLE</t>
  </si>
  <si>
    <t>FONE6069C</t>
  </si>
  <si>
    <t>SOLID AIR FRESHENERS</t>
  </si>
  <si>
    <t>DUAL OIL WICK NEW CAR/BR</t>
  </si>
  <si>
    <t>PADS09855A</t>
  </si>
  <si>
    <t>ARMO FR FX VNT STK COAST DUNES</t>
  </si>
  <si>
    <t>ARMO18540</t>
  </si>
  <si>
    <t>DETAILERS CHENILLE WASH MITT</t>
  </si>
  <si>
    <t>DTLR23028</t>
  </si>
  <si>
    <t>BROWN JERSEY-RED</t>
  </si>
  <si>
    <t>CLCC2015</t>
  </si>
  <si>
    <t>PROFESSIONAL QUIK DETAILER 4/1G</t>
  </si>
  <si>
    <t>MEGUM6601</t>
  </si>
  <si>
    <t>C-RITE 2PK MF GLASS/DASH PADS</t>
  </si>
  <si>
    <t>DTLR9418</t>
  </si>
  <si>
    <t>GLADE LAVENDAR &amp; VAN-SACHET 1CD</t>
  </si>
  <si>
    <t>AUTO800002134</t>
  </si>
  <si>
    <t>MASTERCELL C-2 CARD</t>
  </si>
  <si>
    <t>DORC411632</t>
  </si>
  <si>
    <t>MEGUIARS ALL PURPOSE CLNR</t>
  </si>
  <si>
    <t>MEGUD10101</t>
  </si>
  <si>
    <t>AIR FRESHENERS - SPRAY</t>
  </si>
  <si>
    <t>MEDO BIG FRESH PUMP NEW CAR</t>
  </si>
  <si>
    <t>AUTOBRP22</t>
  </si>
  <si>
    <t>GAS CANS - 5 GALLON UTILITY</t>
  </si>
  <si>
    <t>5 GAL ORANGE JUG</t>
  </si>
  <si>
    <t>SCRI</t>
  </si>
  <si>
    <t>SCRI2000O</t>
  </si>
  <si>
    <t>LEXOL LEATHER CONDITIONER 3 L</t>
  </si>
  <si>
    <t>LEXO1014</t>
  </si>
  <si>
    <t>INTERIOR/EXTERIOR ACCESSORIES</t>
  </si>
  <si>
    <t>CURB INDICATRS-ADJST-O-MATC 10"</t>
  </si>
  <si>
    <t>SUPE</t>
  </si>
  <si>
    <t>SUPE266441</t>
  </si>
  <si>
    <t>4.5 GAL WATER CAN W/CAP</t>
  </si>
  <si>
    <t>MIDW</t>
  </si>
  <si>
    <t>MIDW9119</t>
  </si>
  <si>
    <t>2016  3VLITH 2 CARD</t>
  </si>
  <si>
    <t>DORC414105</t>
  </si>
  <si>
    <t>DTLR CH WHEEL &amp; BRAKE DUST RMVR</t>
  </si>
  <si>
    <t>DTLR92012</t>
  </si>
  <si>
    <t>SONY C 2-PACK(00628)</t>
  </si>
  <si>
    <t>SONYC2PK</t>
  </si>
  <si>
    <t>MASTERCELL AAA 2CRD</t>
  </si>
  <si>
    <t>DORC411623</t>
  </si>
  <si>
    <t>DA POWERPAD FINISH</t>
  </si>
  <si>
    <t>MEGUG3509</t>
  </si>
  <si>
    <t>HOSE/BUCKETS/NOZZLES</t>
  </si>
  <si>
    <t>CLN SHOT SOAP GUN PISTOL</t>
  </si>
  <si>
    <t>DTLR5374</t>
  </si>
  <si>
    <t>ARMO FR FX VNT STK ARCT COOL</t>
  </si>
  <si>
    <t>ARMO18544</t>
  </si>
  <si>
    <t>NEW CAR VENT OIL</t>
  </si>
  <si>
    <t>AUTO805376</t>
  </si>
  <si>
    <t>LIQUID WAX</t>
  </si>
  <si>
    <t>FINAL INSPECTION</t>
  </si>
  <si>
    <t>MEGUM3401</t>
  </si>
  <si>
    <t>GAS CANS - 1 GALLON</t>
  </si>
  <si>
    <t>STAINLESS STEEL FILTER</t>
  </si>
  <si>
    <t>SCRI6119</t>
  </si>
  <si>
    <t>CLEAN LINEN VENT OIL</t>
  </si>
  <si>
    <t>AUTO805025</t>
  </si>
  <si>
    <t>CONVERTIBLE TOP CLEANER</t>
  </si>
  <si>
    <t>GRIO10855</t>
  </si>
  <si>
    <t>STEERING WHEEL COVERS</t>
  </si>
  <si>
    <t>SUPERIOR SUPERWIDE SPRTGRP GRY</t>
  </si>
  <si>
    <t>SUPE580500Y</t>
  </si>
  <si>
    <t>FLOOR MAT - REAR</t>
  </si>
  <si>
    <t>ARMOR HD REAR RUNNER FL MAT - BLK</t>
  </si>
  <si>
    <t>CUST80104</t>
  </si>
  <si>
    <t>MASTERCELL 9V 1 CARD</t>
  </si>
  <si>
    <t>DORC411610</t>
  </si>
  <si>
    <t>G-C PAINT PROTECT</t>
  </si>
  <si>
    <t>MEGU36516</t>
  </si>
  <si>
    <t>SUP DUTY RUBBING COMPOUND</t>
  </si>
  <si>
    <t>3MPR39004</t>
  </si>
  <si>
    <t>OVERSPRAY CLAY (MILD)</t>
  </si>
  <si>
    <t>MEGUC2000</t>
  </si>
  <si>
    <t>SUPER WHEEL CLEANER</t>
  </si>
  <si>
    <t>DTLR6335J8</t>
  </si>
  <si>
    <t>FLEET WASH GALLON</t>
  </si>
  <si>
    <t>KAFKATW1G70001</t>
  </si>
  <si>
    <t>LATEX DIP STRING KNIT</t>
  </si>
  <si>
    <t>CLCC2030L</t>
  </si>
  <si>
    <t>LAVENDER&amp;VANILLA</t>
  </si>
  <si>
    <t>AUTO805026</t>
  </si>
  <si>
    <t>CARF STRAWBERRY 6/2OZ</t>
  </si>
  <si>
    <t>CARF</t>
  </si>
  <si>
    <t>CARFUPS05012</t>
  </si>
  <si>
    <t>STORAGE ACCESSOREIS</t>
  </si>
  <si>
    <t>CARGO NET ATV 15X30</t>
  </si>
  <si>
    <t>KEEP</t>
  </si>
  <si>
    <t>KEEP06144</t>
  </si>
  <si>
    <t>ALLISON CLOTHES BAR VINYL</t>
  </si>
  <si>
    <t>ALLI7536</t>
  </si>
  <si>
    <t>BACK SUPPORT BELT LARGE</t>
  </si>
  <si>
    <t>CLCC5000L</t>
  </si>
  <si>
    <t>AA 2PC TAN RUBBER VALUE MAT</t>
  </si>
  <si>
    <t>CUST79959</t>
  </si>
  <si>
    <t>HAWAIIAN BREEZE</t>
  </si>
  <si>
    <t>AUTO805024</t>
  </si>
  <si>
    <t>SEAT CUSHIONS</t>
  </si>
  <si>
    <t>ALLISON CAMOFLAUGE S/W COVER</t>
  </si>
  <si>
    <t>ALLI546722</t>
  </si>
  <si>
    <t>C-RITE 7"-8" FOAM BONNET</t>
  </si>
  <si>
    <t>DTLR6788</t>
  </si>
  <si>
    <t>FUNNELS</t>
  </si>
  <si>
    <t>18IN FUNNEL</t>
  </si>
  <si>
    <t>PERFW4034</t>
  </si>
  <si>
    <t>TIEDOWNS/RATCHETING</t>
  </si>
  <si>
    <t>TARP ANCHOP PT</t>
  </si>
  <si>
    <t>KEEP89520</t>
  </si>
  <si>
    <t>ELEC TEMP GAUGE</t>
  </si>
  <si>
    <t>EQUU7262</t>
  </si>
  <si>
    <t>FIVE DISPSBLE 3-LAYER MASK 50BX</t>
  </si>
  <si>
    <t>FIVE</t>
  </si>
  <si>
    <t>FIVE11000</t>
  </si>
  <si>
    <t>QUALITY TIRE CHAINS</t>
  </si>
  <si>
    <t>QTTCQTT</t>
  </si>
  <si>
    <t>STICKERS/MAGNETS/SIGNS</t>
  </si>
  <si>
    <t>FOR SALE AUTO SIGN</t>
  </si>
  <si>
    <t>NSSC</t>
  </si>
  <si>
    <t>NSSCSP70</t>
  </si>
  <si>
    <t>LICENSE FRAMES/ACCESSORIES</t>
  </si>
  <si>
    <t>CRUISER TRIBAL II CHROME/BLACK</t>
  </si>
  <si>
    <t>CRUS</t>
  </si>
  <si>
    <t>CRUS22135</t>
  </si>
  <si>
    <t>LITTLE TREE BOLD EMBRACE</t>
  </si>
  <si>
    <t>CARFU1P17329</t>
  </si>
  <si>
    <t>TRUCK WASH 64 OZ</t>
  </si>
  <si>
    <t>GUNKTW64</t>
  </si>
  <si>
    <t>ARMORALL HANGING DIFFUSER - NEW CAR 24/.08FO</t>
  </si>
  <si>
    <t>ARMO18595</t>
  </si>
  <si>
    <t>GUAGES</t>
  </si>
  <si>
    <t>EQU OIL PRESSURE 2"</t>
  </si>
  <si>
    <t>EQUU8244</t>
  </si>
  <si>
    <t>ALLISON CERTIFICATE HOLDER</t>
  </si>
  <si>
    <t>ALLI7933</t>
  </si>
  <si>
    <t>CHAIN WINDOW POSTER</t>
  </si>
  <si>
    <t>QTTCWINDOWPOSTER</t>
  </si>
  <si>
    <t>GLASS WAX/TREATMENT</t>
  </si>
  <si>
    <t>MG PERFECT CLARITY GLASS KIT</t>
  </si>
  <si>
    <t>MEGUG8800</t>
  </si>
  <si>
    <t>MEDO GLADE SACHETS-HAWAIIAN</t>
  </si>
  <si>
    <t>AUTO800002132</t>
  </si>
  <si>
    <t>ARMO FR FX VNT STK ISL OASIS</t>
  </si>
  <si>
    <t>ARMO18541</t>
  </si>
  <si>
    <t>R-QUEEN RUBBER FRONT TRK/SUV</t>
  </si>
  <si>
    <t>RUBB7090GRY</t>
  </si>
  <si>
    <t>C-RITE 10PC MF DETAILING KIT</t>
  </si>
  <si>
    <t>DTLR1123</t>
  </si>
  <si>
    <t>HD PUSH BROOM</t>
  </si>
  <si>
    <t>DTLR6018</t>
  </si>
  <si>
    <t>H-S BAHAMA SANDAL-WILD HIBISCU</t>
  </si>
  <si>
    <t>PADS06332</t>
  </si>
  <si>
    <t>CARF PUMP COCONUT 6/2OZ</t>
  </si>
  <si>
    <t>CARFUPS05017</t>
  </si>
  <si>
    <t>EACH*** 6V LANT BATT SPRG</t>
  </si>
  <si>
    <t>DURCMN908</t>
  </si>
  <si>
    <t>TOWELS/BUFFING PADS</t>
  </si>
  <si>
    <t>C-RITE 7"-8" TERRY BONNET 2PK</t>
  </si>
  <si>
    <t>DTLR61788</t>
  </si>
  <si>
    <t>ALLISON SWC LEATHER GRIP - BLK</t>
  </si>
  <si>
    <t>ALLI546584</t>
  </si>
  <si>
    <t>ALLISON CRYSTALS SWC - BLACK</t>
  </si>
  <si>
    <t>ALLI950234</t>
  </si>
  <si>
    <t>CRUISER 3D-CALS HULA FLOPS CHR</t>
  </si>
  <si>
    <t>CRUS83003</t>
  </si>
  <si>
    <t>GLADE HAW-LAV-HONEYSCKL</t>
  </si>
  <si>
    <t>AUTO805915</t>
  </si>
  <si>
    <t>SAFETY/FIRE EXTINGUISHERS</t>
  </si>
  <si>
    <t>FIRE EXT 2 3/4 LB 1A:10B:</t>
  </si>
  <si>
    <t>KIDD</t>
  </si>
  <si>
    <t>KIDD466142MTLK</t>
  </si>
  <si>
    <t>FASTENERS PINK RIBBON</t>
  </si>
  <si>
    <t>CRUS82000</t>
  </si>
  <si>
    <t>SUPERIOR SUPER SPORTGRIP TAN</t>
  </si>
  <si>
    <t>SUPE580550T</t>
  </si>
  <si>
    <t>H-S BAHAMA SCENT N/LACE-OAHO I</t>
  </si>
  <si>
    <t>PADS06340</t>
  </si>
  <si>
    <t>MC ELITE STAINLESS STEEL</t>
  </si>
  <si>
    <t>CRUS77000</t>
  </si>
  <si>
    <t>R3 RACING RUBBER REMOVER</t>
  </si>
  <si>
    <t>MOTH</t>
  </si>
  <si>
    <t>MOTH09224</t>
  </si>
  <si>
    <t>G-C DUB CAR WASH 48 OZ</t>
  </si>
  <si>
    <t>MEGU1648</t>
  </si>
  <si>
    <t>BOAT WASH GEL WASH 6/16OZ</t>
  </si>
  <si>
    <t>MEGUM5416</t>
  </si>
  <si>
    <t>ALLISON SEAT BELT CLIP 2PC</t>
  </si>
  <si>
    <t>ALLI541258</t>
  </si>
  <si>
    <t>3PC RAIN SUIT YELLOW 2XL</t>
  </si>
  <si>
    <t>CLCCR1012X</t>
  </si>
  <si>
    <t>MEDO UNDER THE SEAT - WILDBERR</t>
  </si>
  <si>
    <t>AUTOUTS49</t>
  </si>
  <si>
    <t>DTLR CH 10QT WASH BUCKET</t>
  </si>
  <si>
    <t>DTLR9318</t>
  </si>
  <si>
    <t>H-S DRIVEN 3PK-ICE STORM</t>
  </si>
  <si>
    <t>PADS75108</t>
  </si>
  <si>
    <t>SHOP TOWELS</t>
  </si>
  <si>
    <t>REC 2LB  SHOP TOWEL 2LB</t>
  </si>
  <si>
    <t>RAGS</t>
  </si>
  <si>
    <t>RAGS10272</t>
  </si>
  <si>
    <t>20PK TERRY TOWELS</t>
  </si>
  <si>
    <t>DTLR36208</t>
  </si>
  <si>
    <t>3PC RAIN SUIT X-LARGE</t>
  </si>
  <si>
    <t>CLCCR106X</t>
  </si>
  <si>
    <t>PRIMEGUARD BLUE NITRILE PF SM</t>
  </si>
  <si>
    <t>PRIMPG52BLS</t>
  </si>
  <si>
    <t>CHENILLE WASH MOP</t>
  </si>
  <si>
    <t>DTLR63758</t>
  </si>
  <si>
    <t>NOVELTY/TOYS/GAMES</t>
  </si>
  <si>
    <t>HIBISCUS 3D CALS</t>
  </si>
  <si>
    <t>CRUS83023</t>
  </si>
  <si>
    <t>EQU VOLTMETER</t>
  </si>
  <si>
    <t>EQUU6268</t>
  </si>
  <si>
    <t>MEDO GLADE SACHETS-LINEN</t>
  </si>
  <si>
    <t>AUTO800002133</t>
  </si>
  <si>
    <t>ARMO FX SPRYPEN TSKIES 24/.15OZ</t>
  </si>
  <si>
    <t>ARMO18961</t>
  </si>
  <si>
    <t>1ARMORALL HANGING DIFFUSER - COASTAL DUNES 24/.08FO</t>
  </si>
  <si>
    <t>ARMO18596</t>
  </si>
  <si>
    <t>CRUISER DIAMONDESQUE ROSE GOLD</t>
  </si>
  <si>
    <t>CRUS15000</t>
  </si>
  <si>
    <t>ARMOR ALL HANGING DIFFUSER - TRANQUIL SKIES 24/.08FOZ</t>
  </si>
  <si>
    <t>ARMO18593</t>
  </si>
  <si>
    <t>ALLISON NOTE PAD &amp; PEN</t>
  </si>
  <si>
    <t>ALLI7277</t>
  </si>
  <si>
    <t>FOR SALE SIGN</t>
  </si>
  <si>
    <t>NSSCSP1</t>
  </si>
  <si>
    <t>SONY AAA 2-PACK(00637)</t>
  </si>
  <si>
    <t>SONYAAA2PK</t>
  </si>
  <si>
    <t>ALLISON SCRUNCHY SWC</t>
  </si>
  <si>
    <t>ALLI950354</t>
  </si>
  <si>
    <t>ALLISON KEY TAGS 4-PACK</t>
  </si>
  <si>
    <t>ALLI541396</t>
  </si>
  <si>
    <t>MC CLASSIC CHROME</t>
  </si>
  <si>
    <t>CRUS77330</t>
  </si>
  <si>
    <t>PRIMEGUARD BLK NITRILE PF SM</t>
  </si>
  <si>
    <t>PRIMPG50BKS</t>
  </si>
  <si>
    <t>METAL TRIGGER NOZZLE</t>
  </si>
  <si>
    <t>CARR90005C</t>
  </si>
  <si>
    <t>YO-YO CORRECT/WAX APPL</t>
  </si>
  <si>
    <t>GRIO10634</t>
  </si>
  <si>
    <t>CARPET SPOT REMOVER 18OZ</t>
  </si>
  <si>
    <t>GRIO11375</t>
  </si>
  <si>
    <t>ARMO NAT FINISH DETAILR PROT 6/16OZ</t>
  </si>
  <si>
    <t>ARMO78173</t>
  </si>
  <si>
    <t>QUICK WAX 16OZ</t>
  </si>
  <si>
    <t>3MPR39034</t>
  </si>
  <si>
    <t>CRUISER LICENSE FRAME TWIST CH</t>
  </si>
  <si>
    <t>CRUS20730</t>
  </si>
  <si>
    <t>ARMO FX WHISKEY/OAK V 24/.08OZ</t>
  </si>
  <si>
    <t>ARMO18947</t>
  </si>
  <si>
    <t>ARMORLL HANGING DIFFUSER - CLASSIC COTTON</t>
  </si>
  <si>
    <t>ARMO18594</t>
  </si>
  <si>
    <t>SHAKA 3D CALS</t>
  </si>
  <si>
    <t>CRUS83043</t>
  </si>
  <si>
    <t>FOR SALE BY OWNER SIGN</t>
  </si>
  <si>
    <t>NSSCSP3</t>
  </si>
  <si>
    <t>KEYCHAINS &amp; DISPLAYS</t>
  </si>
  <si>
    <t>3 KEY RINGS</t>
  </si>
  <si>
    <t>ALLI7917</t>
  </si>
  <si>
    <t>BEWARE OF DOG SIGN</t>
  </si>
  <si>
    <t>NSSCSP33</t>
  </si>
  <si>
    <t>AIR FILTERS-AUTO/LIGHT TRUCK</t>
  </si>
  <si>
    <t>PRIME GUARD AIR FILTER</t>
  </si>
  <si>
    <t>PRIMPAF67</t>
  </si>
  <si>
    <t>OIL FILTERS - SPIN ON</t>
  </si>
  <si>
    <t>PRIME GUARD OIL FILTER</t>
  </si>
  <si>
    <t>PRIMPOF4466</t>
  </si>
  <si>
    <t>CABIN FILTERS - CHARCOAL</t>
  </si>
  <si>
    <t>PRIME GUARD CABIN AIR FILTER</t>
  </si>
  <si>
    <t>PRIMPCF5762C</t>
  </si>
  <si>
    <t>OIL FILTERS SMALL ENGINE</t>
  </si>
  <si>
    <t>MOBIL 1 (OIL)</t>
  </si>
  <si>
    <t>MOBIM1MC131</t>
  </si>
  <si>
    <t>LUBERFINER SPIN-ON OIL FILTER</t>
  </si>
  <si>
    <t>LBFR</t>
  </si>
  <si>
    <t>LBFRPH2878</t>
  </si>
  <si>
    <t>FUEL FILTERS - DIESEL</t>
  </si>
  <si>
    <t>PRIME GUARD DIESEL FUEL FILTER</t>
  </si>
  <si>
    <t>PRIMPDF56302</t>
  </si>
  <si>
    <t>CABIN FILTERS - STANDARD</t>
  </si>
  <si>
    <t>PRIMPCF5668</t>
  </si>
  <si>
    <t>PRIMPCF5859</t>
  </si>
  <si>
    <t>PRIMPAF5794</t>
  </si>
  <si>
    <t>FUEL FILTERS - GAS</t>
  </si>
  <si>
    <t>PRIME GUARD FUEL FILTER</t>
  </si>
  <si>
    <t>PRIMPFF54689</t>
  </si>
  <si>
    <t>PRIMPAF5306</t>
  </si>
  <si>
    <t>OIL FILTERS - CARTRIDGE</t>
  </si>
  <si>
    <t>PRIMPOF5259</t>
  </si>
  <si>
    <t>PRIMPAF5155</t>
  </si>
  <si>
    <t>PRIMPFF54794</t>
  </si>
  <si>
    <t>PRIMPAF4831</t>
  </si>
  <si>
    <t>PRIMPAF5049</t>
  </si>
  <si>
    <t>PRIMPOF4798</t>
  </si>
  <si>
    <t>PRIMPCF5772C</t>
  </si>
  <si>
    <t>PRIMPAF5290</t>
  </si>
  <si>
    <t>PRIMPAF5359</t>
  </si>
  <si>
    <t>PRIMPCF8184</t>
  </si>
  <si>
    <t>TIRE ACCESSORIES</t>
  </si>
  <si>
    <t>COBRA CABLE CHAINS</t>
  </si>
  <si>
    <t>QTTC1014</t>
  </si>
  <si>
    <t>QTTC1018</t>
  </si>
  <si>
    <t>QTTC1030</t>
  </si>
  <si>
    <t>TIRE GAUGES</t>
  </si>
  <si>
    <t>SLIM DIG GAU 5-60 W/VALVE 24/CS</t>
  </si>
  <si>
    <t>SLIM</t>
  </si>
  <si>
    <t>SLIM20048T</t>
  </si>
  <si>
    <t>GLOW PLUGS</t>
  </si>
  <si>
    <t>AC GLOW PLUG 05613680</t>
  </si>
  <si>
    <t>ACDE</t>
  </si>
  <si>
    <t>ACDE8G</t>
  </si>
  <si>
    <t>COBRA CAM LT TRUCK CABLES</t>
  </si>
  <si>
    <t>QTTC1661</t>
  </si>
  <si>
    <t>HOSE CLAMPS</t>
  </si>
  <si>
    <t>SOFT SURF CLAMP SAE24</t>
  </si>
  <si>
    <t>BREZ</t>
  </si>
  <si>
    <t>BREZ9224</t>
  </si>
  <si>
    <t>PL TIRE CHAINS</t>
  </si>
  <si>
    <t>QTTC1118</t>
  </si>
  <si>
    <t>QTTC1122</t>
  </si>
  <si>
    <t>QTTC1130</t>
  </si>
  <si>
    <t>SPARK PLUGS - IRD/PLAT</t>
  </si>
  <si>
    <t>MOTORCRAFT SPARKPLUG</t>
  </si>
  <si>
    <t>MTCF</t>
  </si>
  <si>
    <t>MTCFSP478</t>
  </si>
  <si>
    <t>HD HOSE CLAMP 1/2-1 1/16" PK10</t>
  </si>
  <si>
    <t>AMGA</t>
  </si>
  <si>
    <t>AMGAB10H</t>
  </si>
  <si>
    <t>BATTERY CABLES/ENDS/MISC</t>
  </si>
  <si>
    <t>SOLAR PANL MAINTAIN 1.8W</t>
  </si>
  <si>
    <t>WIRT</t>
  </si>
  <si>
    <t>WIRT23140</t>
  </si>
  <si>
    <t>ENGINE GASKETS</t>
  </si>
  <si>
    <t>4 PAK ASSORTMENT</t>
  </si>
  <si>
    <t>GSKT</t>
  </si>
  <si>
    <t>GSKTL24470</t>
  </si>
  <si>
    <t>MTCFSP523</t>
  </si>
  <si>
    <t>QTTC1022</t>
  </si>
  <si>
    <t>SPARK PLUGS - RESISTOR</t>
  </si>
  <si>
    <t>AUTOLITE SPARKPLUG</t>
  </si>
  <si>
    <t>AUTL</t>
  </si>
  <si>
    <t>AUTLHT2</t>
  </si>
  <si>
    <t>QTTC1046</t>
  </si>
  <si>
    <t>BOOSTER CABLES - COPPER CLAD</t>
  </si>
  <si>
    <t>CERT BOOSTER CABLE 12FT 8GA</t>
  </si>
  <si>
    <t>CERT</t>
  </si>
  <si>
    <t>CERT752022</t>
  </si>
  <si>
    <t>MTCFSP432</t>
  </si>
  <si>
    <t>MTCFSP459</t>
  </si>
  <si>
    <t>MOTORCRAFT GLOW PLUG</t>
  </si>
  <si>
    <t>MTCFZD9</t>
  </si>
  <si>
    <t>CABLE TIES</t>
  </si>
  <si>
    <t>48" HD BLACK CABLE</t>
  </si>
  <si>
    <t>PRIMPCT48B</t>
  </si>
  <si>
    <t>FUSES &amp; FLASHERS</t>
  </si>
  <si>
    <t>LTFS TGL SW 3POS 12/BX</t>
  </si>
  <si>
    <t>LTFS</t>
  </si>
  <si>
    <t>LTFS55016BX</t>
  </si>
  <si>
    <t>MTCFSP417</t>
  </si>
  <si>
    <t>MTCFSP530</t>
  </si>
  <si>
    <t>TIE 11.8IN YEL 100PC</t>
  </si>
  <si>
    <t>ALCO</t>
  </si>
  <si>
    <t>ALCO14089</t>
  </si>
  <si>
    <t>MOTORCRAFT SPARK PLUG PZK1F</t>
  </si>
  <si>
    <t>MTCFSP547</t>
  </si>
  <si>
    <t>QTTC1675</t>
  </si>
  <si>
    <t>TIE 24.9IN NAT 25PC</t>
  </si>
  <si>
    <t>ALCO14172</t>
  </si>
  <si>
    <t>MTCF GLOW PLG 4C3Z12A342A 2/PK</t>
  </si>
  <si>
    <t>MTCFZD13A2</t>
  </si>
  <si>
    <t>TIE 5.7IN BLK 100PC 40LB</t>
  </si>
  <si>
    <t>ALCO14031</t>
  </si>
  <si>
    <t>STRING/PUNCTURE/REPAIR TOOLS</t>
  </si>
  <si>
    <t>M8806 HD STL BELT KIT</t>
  </si>
  <si>
    <t>MKGR</t>
  </si>
  <si>
    <t>MKGR08806</t>
  </si>
  <si>
    <t>SOFT SURF CLAMP SAE36</t>
  </si>
  <si>
    <t>BREZ9236</t>
  </si>
  <si>
    <t>MTCFSP405</t>
  </si>
  <si>
    <t>QTTC1026</t>
  </si>
  <si>
    <t>14" HD CABLE TIE</t>
  </si>
  <si>
    <t>PRIMPCT14</t>
  </si>
  <si>
    <t>TRUCK TIGHTNERS</t>
  </si>
  <si>
    <t>QTTC0218</t>
  </si>
  <si>
    <t>MTCFSP411</t>
  </si>
  <si>
    <t>MTRCRFT PLG SP433 4/</t>
  </si>
  <si>
    <t>MTCFSP433</t>
  </si>
  <si>
    <t>MOTORCRAFT SPARK PLUG ASF32CA</t>
  </si>
  <si>
    <t>MTCFSP415A</t>
  </si>
  <si>
    <t>SLIM 10-160 psi DUAL HEAD GA W/HOSE</t>
  </si>
  <si>
    <t>SLIM2020A</t>
  </si>
  <si>
    <t>MINI SS HOSE CLAMP 13MM</t>
  </si>
  <si>
    <t>BREZ3608</t>
  </si>
  <si>
    <t>MTCFSP501</t>
  </si>
  <si>
    <t>QTTC1126</t>
  </si>
  <si>
    <t>1/64 12X12 FLAT</t>
  </si>
  <si>
    <t>GSKTL24458</t>
  </si>
  <si>
    <t>TIE 48IN NAT 10PC 175LB</t>
  </si>
  <si>
    <t>ALCO14176</t>
  </si>
  <si>
    <t>BATTERY QK DISCON-TOP MNT</t>
  </si>
  <si>
    <t>WIRT203507</t>
  </si>
  <si>
    <t>VALVE HDW/STEMS/CAPS/CORES</t>
  </si>
  <si>
    <t>VALVE CHROME SLEEVE SNAP-IN TR4</t>
  </si>
  <si>
    <t>TRFL</t>
  </si>
  <si>
    <t>TRFL30136</t>
  </si>
  <si>
    <t>SOFT SURF CLAMP SAE32</t>
  </si>
  <si>
    <t>BREZ9232</t>
  </si>
  <si>
    <t>AC SPARK PLUG 12556183</t>
  </si>
  <si>
    <t>ACDE41980</t>
  </si>
  <si>
    <t>BATT SWTCH KNIFE BLADE SI</t>
  </si>
  <si>
    <t>WIRT20128</t>
  </si>
  <si>
    <t>TRFL GAGE DGTL 5-99PSI</t>
  </si>
  <si>
    <t>TRFL17537</t>
  </si>
  <si>
    <t>MTCFSP482</t>
  </si>
  <si>
    <t>MTCFSP502</t>
  </si>
  <si>
    <t>TORQ CLAMP 2 3/4- 3 5/8</t>
  </si>
  <si>
    <t>BREZCT350LSS</t>
  </si>
  <si>
    <t>AMG HOSE CLAMP 1/2 - 1" PK10</t>
  </si>
  <si>
    <t>AMGACC8</t>
  </si>
  <si>
    <t>MOTORCRAFT SPARK PLUG AGSF32CA</t>
  </si>
  <si>
    <t>MTCFSP447A</t>
  </si>
  <si>
    <t>EXHAUST/TAPE/REPAIR KITS</t>
  </si>
  <si>
    <t>VERSACHEM EXHAUST REPAIR TAPE</t>
  </si>
  <si>
    <t>VERS</t>
  </si>
  <si>
    <t>VERS82009</t>
  </si>
  <si>
    <t>TIE 4IN GRN 100PC 18LB</t>
  </si>
  <si>
    <t>ALCO14008</t>
  </si>
  <si>
    <t>CERTIFD 500A CLAMPS RED/BLK CD2</t>
  </si>
  <si>
    <t>CERT751945</t>
  </si>
  <si>
    <t>CERTIFD 400A CLAMPS RED/BLK CD2</t>
  </si>
  <si>
    <t>CERT751940</t>
  </si>
  <si>
    <t>CERTIFIED  8" J-BOLT 2 PER CD</t>
  </si>
  <si>
    <t>CERT751810</t>
  </si>
  <si>
    <t>MTCFSP431</t>
  </si>
  <si>
    <t>MTCFSP500</t>
  </si>
  <si>
    <t>MOTORCRAFT SPARK PLUG BSF42CA</t>
  </si>
  <si>
    <t>MTCFSP420A</t>
  </si>
  <si>
    <t>CERTIFIED BATTERY HOLD DOWN</t>
  </si>
  <si>
    <t>CERT751920</t>
  </si>
  <si>
    <t>MOTORCRAFT SPARKPLUG AWSF42CF4</t>
  </si>
  <si>
    <t>MTCFSP419</t>
  </si>
  <si>
    <t>TUBE PATCHES/PLUGS</t>
  </si>
  <si>
    <t>BARREL CAPS-BLUE STEEL</t>
  </si>
  <si>
    <t>SLIM20335</t>
  </si>
  <si>
    <t>Champion Copper Auto</t>
  </si>
  <si>
    <t>CHAM</t>
  </si>
  <si>
    <t>CHAM19</t>
  </si>
  <si>
    <t>SPARK PLUGS - SMALL ENGINE</t>
  </si>
  <si>
    <t>CHAMPION SPARK PLUG L82C</t>
  </si>
  <si>
    <t>CHAM8111</t>
  </si>
  <si>
    <t>ELECTRICAL SWITCHES/HARNESSES</t>
  </si>
  <si>
    <t>GM ALTERNATOR CONN PIGTAI</t>
  </si>
  <si>
    <t>JTAT</t>
  </si>
  <si>
    <t>JTAT2841F</t>
  </si>
  <si>
    <t>SLIM 5-60 CHR DIAL GA W/BLEEDER VLV</t>
  </si>
  <si>
    <t>SLIM20049</t>
  </si>
  <si>
    <t>CERTIFIED BATTERY POST SHIM CD2</t>
  </si>
  <si>
    <t>CERT751840</t>
  </si>
  <si>
    <t>CT 50AMP CLAMPS CHARGE/TEST CD2</t>
  </si>
  <si>
    <t>CERT751965</t>
  </si>
  <si>
    <t>CERTIFIED CHARGING POST CD2</t>
  </si>
  <si>
    <t>CERT751260</t>
  </si>
  <si>
    <t>100 PC 55 WHITE CABLE TIE</t>
  </si>
  <si>
    <t>PERFW2907</t>
  </si>
  <si>
    <t>CERTIFIED 10" L-BOLT 2 PER CD</t>
  </si>
  <si>
    <t>CERT751830</t>
  </si>
  <si>
    <t>CERTIFIED COPPER LUGS CD2</t>
  </si>
  <si>
    <t>CERT751270</t>
  </si>
  <si>
    <t>CERTIFIED FLEET ALUM TERM CD1</t>
  </si>
  <si>
    <t>CERT751160</t>
  </si>
  <si>
    <t>MOTORCRAFT SPARKPLUG ASF52CF4</t>
  </si>
  <si>
    <t>MTCFSP425</t>
  </si>
  <si>
    <t>CERTIFIED TOPPOST BRASSTERM CD1</t>
  </si>
  <si>
    <t>CERT751030</t>
  </si>
  <si>
    <t>M8811 RUBBER PATCH KT</t>
  </si>
  <si>
    <t>MKGR08811</t>
  </si>
  <si>
    <t>CERTIFIED 10" J-BOLT 2 PER CD</t>
  </si>
  <si>
    <t>CERT751820</t>
  </si>
  <si>
    <t>BARREL CAPS-JET BLACK</t>
  </si>
  <si>
    <t>SLIM20324</t>
  </si>
  <si>
    <t>3/4" NATURAL NYLON CABLE</t>
  </si>
  <si>
    <t>JTAT4610H</t>
  </si>
  <si>
    <t>CERTIFIED TOP POST CAP PROT CD2</t>
  </si>
  <si>
    <t>CERT751095</t>
  </si>
  <si>
    <t>VICT VALVE CAPS/PLASTIC/BLACK</t>
  </si>
  <si>
    <t>VICT</t>
  </si>
  <si>
    <t>VICT225707098</t>
  </si>
  <si>
    <t>CERTIFIED REPLCMNT BOLT&amp;NUT CD2</t>
  </si>
  <si>
    <t>CERT751230</t>
  </si>
  <si>
    <t>VICT TIRE GAUGE STANDARD 5-50</t>
  </si>
  <si>
    <t>VICT225009028</t>
  </si>
  <si>
    <t>CERTIFIED OEM BOLTS CD2</t>
  </si>
  <si>
    <t>CERT751240</t>
  </si>
  <si>
    <t>CLOSEOUT 20% OF WHOLESALE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</si>
</sst>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\$#,##0.0000;\-\$#,##0.0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1FFA8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40">
    <xf numFmtId="0" fontId="0" fillId="0" borderId="0" xfId="0"/>
    <xf numFmtId="0" fontId="2" fillId="0" borderId="1" xfId="0" applyFont="1" applyBorder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0" fontId="3" fillId="0" borderId="0" xfId="0" applyFont="1"/>
    <xf numFmtId="0" fontId="5" fillId="3" borderId="1" xfId="2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3" fontId="6" fillId="3" borderId="1" xfId="0" applyNumberFormat="1" applyFont="1" applyFill="1" applyBorder="1" applyAlignment="1">
      <alignment horizontal="center" vertical="center" wrapText="1"/>
    </xf>
    <xf numFmtId="165" fontId="6" fillId="3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8" fillId="4" borderId="1" xfId="2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8" fillId="4" borderId="1" xfId="2" applyFont="1" applyFill="1" applyBorder="1" applyAlignment="1">
      <alignment horizontal="center" vertical="center" wrapText="1"/>
    </xf>
    <xf numFmtId="3" fontId="2" fillId="4" borderId="1" xfId="0" applyNumberFormat="1" applyFont="1" applyFill="1" applyBorder="1" applyAlignment="1">
      <alignment horizontal="center" vertical="center" wrapText="1"/>
    </xf>
    <xf numFmtId="165" fontId="2" fillId="4" borderId="1" xfId="0" applyNumberFormat="1" applyFont="1" applyFill="1" applyBorder="1" applyAlignment="1">
      <alignment horizontal="center" vertical="center" wrapText="1"/>
    </xf>
    <xf numFmtId="0" fontId="7" fillId="0" borderId="0" xfId="0" applyFont="1"/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3" fontId="0" fillId="5" borderId="1" xfId="0" applyNumberFormat="1" applyFill="1" applyBorder="1" applyAlignment="1">
      <alignment horizontal="center" vertical="center"/>
    </xf>
    <xf numFmtId="44" fontId="0" fillId="5" borderId="0" xfId="1" applyFont="1" applyFill="1" applyAlignment="1">
      <alignment horizontal="center" vertical="center"/>
    </xf>
    <xf numFmtId="164" fontId="0" fillId="0" borderId="1" xfId="1" applyNumberFormat="1" applyFont="1" applyBorder="1" applyAlignment="1">
      <alignment horizontal="center" vertical="center"/>
    </xf>
    <xf numFmtId="0" fontId="4" fillId="0" borderId="1" xfId="2" applyBorder="1" applyAlignment="1">
      <alignment horizontal="center" vertical="center"/>
    </xf>
    <xf numFmtId="44" fontId="0" fillId="5" borderId="1" xfId="1" applyFont="1" applyFill="1" applyBorder="1" applyAlignment="1">
      <alignment horizontal="center" vertical="center"/>
    </xf>
    <xf numFmtId="0" fontId="4" fillId="0" borderId="1" xfId="2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2" borderId="0" xfId="0" applyFill="1"/>
    <xf numFmtId="3" fontId="0" fillId="5" borderId="0" xfId="0" applyNumberFormat="1" applyFill="1" applyAlignment="1">
      <alignment horizontal="center" vertical="center"/>
    </xf>
    <xf numFmtId="44" fontId="0" fillId="5" borderId="0" xfId="1" applyFont="1" applyFill="1" applyBorder="1" applyAlignment="1">
      <alignment horizontal="center" vertical="center"/>
    </xf>
    <xf numFmtId="164" fontId="0" fillId="0" borderId="0" xfId="1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8" fillId="4" borderId="2" xfId="2" applyFont="1" applyFill="1" applyBorder="1" applyAlignment="1">
      <alignment horizontal="left" vertical="center" wrapText="1"/>
    </xf>
    <xf numFmtId="0" fontId="8" fillId="4" borderId="3" xfId="2" applyFont="1" applyFill="1" applyBorder="1" applyAlignment="1">
      <alignment horizontal="left" vertical="center" wrapText="1"/>
    </xf>
  </cellXfs>
  <cellStyles count="3">
    <cellStyle name="Currency" xfId="1" builtinId="4"/>
    <cellStyle name="Hyperlink" xfId="2" builtinId="8"/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139710</xdr:colOff>
      <xdr:row>3</xdr:row>
      <xdr:rowOff>12714</xdr:rowOff>
    </xdr:from>
    <xdr:to>
      <xdr:col>0</xdr:col>
      <xdr:colOff>718352</xdr:colOff>
      <xdr:row>3</xdr:row>
      <xdr:rowOff>789994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D8B6DD-0165-4FF8-AB20-58D725BB7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10" y="1073164"/>
          <a:ext cx="578642" cy="777280"/>
        </a:xfrm>
        <a:prstGeom prst="rect">
          <a:avLst/>
        </a:prstGeom>
      </xdr:spPr>
    </xdr:pic>
    <xdr:clientData fLocksWithSheet="0"/>
  </xdr:twoCellAnchor>
  <xdr:twoCellAnchor>
    <xdr:from>
      <xdr:col>0</xdr:col>
      <xdr:colOff>127015</xdr:colOff>
      <xdr:row>4</xdr:row>
      <xdr:rowOff>95259</xdr:rowOff>
    </xdr:from>
    <xdr:to>
      <xdr:col>0</xdr:col>
      <xdr:colOff>671111</xdr:colOff>
      <xdr:row>4</xdr:row>
      <xdr:rowOff>856346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F67C06-9BD1-42B4-A9E2-13ACB2DED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15" y="2101859"/>
          <a:ext cx="544096" cy="761087"/>
        </a:xfrm>
        <a:prstGeom prst="rect">
          <a:avLst/>
        </a:prstGeom>
      </xdr:spPr>
    </xdr:pic>
    <xdr:clientData fLocksWithSheet="0"/>
  </xdr:twoCellAnchor>
  <xdr:twoCellAnchor>
    <xdr:from>
      <xdr:col>0</xdr:col>
      <xdr:colOff>165124</xdr:colOff>
      <xdr:row>5</xdr:row>
      <xdr:rowOff>50829</xdr:rowOff>
    </xdr:from>
    <xdr:to>
      <xdr:col>0</xdr:col>
      <xdr:colOff>686359</xdr:colOff>
      <xdr:row>5</xdr:row>
      <xdr:rowOff>893009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F6D900B-0A03-42DB-8119-A74AD43CF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124" y="3003579"/>
          <a:ext cx="521235" cy="842180"/>
        </a:xfrm>
        <a:prstGeom prst="rect">
          <a:avLst/>
        </a:prstGeom>
      </xdr:spPr>
    </xdr:pic>
    <xdr:clientData fLocksWithSheet="0"/>
  </xdr:twoCellAnchor>
  <xdr:twoCellAnchor>
    <xdr:from>
      <xdr:col>0</xdr:col>
      <xdr:colOff>146082</xdr:colOff>
      <xdr:row>6</xdr:row>
      <xdr:rowOff>19088</xdr:rowOff>
    </xdr:from>
    <xdr:to>
      <xdr:col>0</xdr:col>
      <xdr:colOff>631501</xdr:colOff>
      <xdr:row>6</xdr:row>
      <xdr:rowOff>848568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9E494B9-D2D9-4A61-A716-BE427A130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082" y="3917988"/>
          <a:ext cx="485419" cy="829480"/>
        </a:xfrm>
        <a:prstGeom prst="rect">
          <a:avLst/>
        </a:prstGeom>
      </xdr:spPr>
    </xdr:pic>
    <xdr:clientData fLocksWithSheet="0"/>
  </xdr:twoCellAnchor>
  <xdr:twoCellAnchor>
    <xdr:from>
      <xdr:col>0</xdr:col>
      <xdr:colOff>190530</xdr:colOff>
      <xdr:row>7</xdr:row>
      <xdr:rowOff>63535</xdr:rowOff>
    </xdr:from>
    <xdr:to>
      <xdr:col>0</xdr:col>
      <xdr:colOff>480105</xdr:colOff>
      <xdr:row>7</xdr:row>
      <xdr:rowOff>889077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CA42119-8033-4CE8-8784-3D92F6B31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30" y="4908585"/>
          <a:ext cx="289575" cy="825542"/>
        </a:xfrm>
        <a:prstGeom prst="rect">
          <a:avLst/>
        </a:prstGeom>
      </xdr:spPr>
    </xdr:pic>
    <xdr:clientData fLocksWithSheet="0"/>
  </xdr:twoCellAnchor>
  <xdr:twoCellAnchor>
    <xdr:from>
      <xdr:col>0</xdr:col>
      <xdr:colOff>127010</xdr:colOff>
      <xdr:row>10</xdr:row>
      <xdr:rowOff>82568</xdr:rowOff>
    </xdr:from>
    <xdr:to>
      <xdr:col>0</xdr:col>
      <xdr:colOff>637767</xdr:colOff>
      <xdr:row>10</xdr:row>
      <xdr:rowOff>881375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B04EF5D-B641-485C-BEC8-FB857286A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10" y="7766068"/>
          <a:ext cx="510757" cy="798807"/>
        </a:xfrm>
        <a:prstGeom prst="rect">
          <a:avLst/>
        </a:prstGeom>
      </xdr:spPr>
    </xdr:pic>
    <xdr:clientData fLocksWithSheet="0"/>
  </xdr:twoCellAnchor>
  <xdr:twoCellAnchor>
    <xdr:from>
      <xdr:col>0</xdr:col>
      <xdr:colOff>146082</xdr:colOff>
      <xdr:row>11</xdr:row>
      <xdr:rowOff>31783</xdr:rowOff>
    </xdr:from>
    <xdr:to>
      <xdr:col>0</xdr:col>
      <xdr:colOff>406399</xdr:colOff>
      <xdr:row>11</xdr:row>
      <xdr:rowOff>845006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1D4BEA8-C256-4EC0-97B9-ECC90C4DF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082" y="8661433"/>
          <a:ext cx="260317" cy="813223"/>
        </a:xfrm>
        <a:prstGeom prst="rect">
          <a:avLst/>
        </a:prstGeom>
      </xdr:spPr>
    </xdr:pic>
    <xdr:clientData fLocksWithSheet="0"/>
  </xdr:twoCellAnchor>
  <xdr:twoCellAnchor>
    <xdr:from>
      <xdr:col>0</xdr:col>
      <xdr:colOff>19052</xdr:colOff>
      <xdr:row>12</xdr:row>
      <xdr:rowOff>12735</xdr:rowOff>
    </xdr:from>
    <xdr:to>
      <xdr:col>0</xdr:col>
      <xdr:colOff>879775</xdr:colOff>
      <xdr:row>12</xdr:row>
      <xdr:rowOff>769440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EDE7272-DE9D-44C5-BDA7-88ECA2D28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2" y="9588535"/>
          <a:ext cx="860723" cy="756705"/>
        </a:xfrm>
        <a:prstGeom prst="rect">
          <a:avLst/>
        </a:prstGeom>
      </xdr:spPr>
    </xdr:pic>
    <xdr:clientData fLocksWithSheet="0"/>
  </xdr:twoCellAnchor>
  <xdr:twoCellAnchor>
    <xdr:from>
      <xdr:col>0</xdr:col>
      <xdr:colOff>69865</xdr:colOff>
      <xdr:row>13</xdr:row>
      <xdr:rowOff>25403</xdr:rowOff>
    </xdr:from>
    <xdr:to>
      <xdr:col>0</xdr:col>
      <xdr:colOff>528613</xdr:colOff>
      <xdr:row>13</xdr:row>
      <xdr:rowOff>751753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29CAB78-8747-4EFC-9B7C-2A6BBCDE1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65" y="10464803"/>
          <a:ext cx="458748" cy="726350"/>
        </a:xfrm>
        <a:prstGeom prst="rect">
          <a:avLst/>
        </a:prstGeom>
      </xdr:spPr>
    </xdr:pic>
    <xdr:clientData fLocksWithSheet="0"/>
  </xdr:twoCellAnchor>
  <xdr:twoCellAnchor>
    <xdr:from>
      <xdr:col>0</xdr:col>
      <xdr:colOff>69854</xdr:colOff>
      <xdr:row>14</xdr:row>
      <xdr:rowOff>19062</xdr:rowOff>
    </xdr:from>
    <xdr:to>
      <xdr:col>0</xdr:col>
      <xdr:colOff>621951</xdr:colOff>
      <xdr:row>14</xdr:row>
      <xdr:rowOff>792913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B52E622-3159-456D-ABCA-CF0D78C2C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4" y="11322062"/>
          <a:ext cx="552097" cy="773851"/>
        </a:xfrm>
        <a:prstGeom prst="rect">
          <a:avLst/>
        </a:prstGeom>
      </xdr:spPr>
    </xdr:pic>
    <xdr:clientData fLocksWithSheet="0"/>
  </xdr:twoCellAnchor>
  <xdr:twoCellAnchor>
    <xdr:from>
      <xdr:col>0</xdr:col>
      <xdr:colOff>69873</xdr:colOff>
      <xdr:row>15</xdr:row>
      <xdr:rowOff>38106</xdr:rowOff>
    </xdr:from>
    <xdr:to>
      <xdr:col>0</xdr:col>
      <xdr:colOff>651881</xdr:colOff>
      <xdr:row>15</xdr:row>
      <xdr:rowOff>772331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1C5D9C6-0459-4541-8C83-6EEE14C37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73" y="12204706"/>
          <a:ext cx="582008" cy="7342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19085</xdr:colOff>
      <xdr:row>17</xdr:row>
      <xdr:rowOff>107982</xdr:rowOff>
    </xdr:from>
    <xdr:to>
      <xdr:col>0</xdr:col>
      <xdr:colOff>1151475</xdr:colOff>
      <xdr:row>17</xdr:row>
      <xdr:rowOff>762000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86F0592-F946-4760-964C-2531F161E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5" y="14001782"/>
          <a:ext cx="1132390" cy="654018"/>
        </a:xfrm>
        <a:prstGeom prst="rect">
          <a:avLst/>
        </a:prstGeom>
      </xdr:spPr>
    </xdr:pic>
    <xdr:clientData fLocksWithSheet="0"/>
  </xdr:twoCellAnchor>
  <xdr:twoCellAnchor>
    <xdr:from>
      <xdr:col>0</xdr:col>
      <xdr:colOff>107981</xdr:colOff>
      <xdr:row>18</xdr:row>
      <xdr:rowOff>57170</xdr:rowOff>
    </xdr:from>
    <xdr:to>
      <xdr:col>0</xdr:col>
      <xdr:colOff>546916</xdr:colOff>
      <xdr:row>18</xdr:row>
      <xdr:rowOff>762437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C889EC3-4595-4091-ADE2-3259C8F9B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81" y="14814570"/>
          <a:ext cx="438935" cy="705267"/>
        </a:xfrm>
        <a:prstGeom prst="rect">
          <a:avLst/>
        </a:prstGeom>
      </xdr:spPr>
    </xdr:pic>
    <xdr:clientData fLocksWithSheet="0"/>
  </xdr:twoCellAnchor>
  <xdr:twoCellAnchor>
    <xdr:from>
      <xdr:col>0</xdr:col>
      <xdr:colOff>120682</xdr:colOff>
      <xdr:row>19</xdr:row>
      <xdr:rowOff>38129</xdr:rowOff>
    </xdr:from>
    <xdr:to>
      <xdr:col>0</xdr:col>
      <xdr:colOff>491224</xdr:colOff>
      <xdr:row>19</xdr:row>
      <xdr:rowOff>673479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4B51059-597A-4F3B-B0C3-676022033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682" y="15608329"/>
          <a:ext cx="370542" cy="63535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273086</xdr:colOff>
      <xdr:row>21</xdr:row>
      <xdr:rowOff>38129</xdr:rowOff>
    </xdr:from>
    <xdr:to>
      <xdr:col>0</xdr:col>
      <xdr:colOff>612193</xdr:colOff>
      <xdr:row>21</xdr:row>
      <xdr:rowOff>677289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5F372C8-472F-4456-8969-B8FA5EAB3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086" y="17094229"/>
          <a:ext cx="339107" cy="639160"/>
        </a:xfrm>
        <a:prstGeom prst="rect">
          <a:avLst/>
        </a:prstGeom>
      </xdr:spPr>
    </xdr:pic>
    <xdr:clientData fLocksWithSheet="0"/>
  </xdr:twoCellAnchor>
  <xdr:twoCellAnchor>
    <xdr:from>
      <xdr:col>0</xdr:col>
      <xdr:colOff>342900</xdr:colOff>
      <xdr:row>22</xdr:row>
      <xdr:rowOff>69878</xdr:rowOff>
    </xdr:from>
    <xdr:to>
      <xdr:col>0</xdr:col>
      <xdr:colOff>657185</xdr:colOff>
      <xdr:row>22</xdr:row>
      <xdr:rowOff>723900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5C1A642-16AF-438F-8CAF-6E2FDB641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17843528"/>
          <a:ext cx="314285" cy="654022"/>
        </a:xfrm>
        <a:prstGeom prst="rect">
          <a:avLst/>
        </a:prstGeom>
      </xdr:spPr>
    </xdr:pic>
    <xdr:clientData fLocksWithSheet="0"/>
  </xdr:twoCellAnchor>
  <xdr:twoCellAnchor>
    <xdr:from>
      <xdr:col>0</xdr:col>
      <xdr:colOff>165120</xdr:colOff>
      <xdr:row>23</xdr:row>
      <xdr:rowOff>38121</xdr:rowOff>
    </xdr:from>
    <xdr:to>
      <xdr:col>0</xdr:col>
      <xdr:colOff>602530</xdr:colOff>
      <xdr:row>23</xdr:row>
      <xdr:rowOff>546655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4E61CC9-4040-4E4B-8D02-C07A10339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120" y="18580121"/>
          <a:ext cx="437410" cy="508534"/>
        </a:xfrm>
        <a:prstGeom prst="rect">
          <a:avLst/>
        </a:prstGeom>
      </xdr:spPr>
    </xdr:pic>
    <xdr:clientData fLocksWithSheet="0"/>
  </xdr:twoCellAnchor>
  <xdr:twoCellAnchor>
    <xdr:from>
      <xdr:col>0</xdr:col>
      <xdr:colOff>107952</xdr:colOff>
      <xdr:row>25</xdr:row>
      <xdr:rowOff>57169</xdr:rowOff>
    </xdr:from>
    <xdr:to>
      <xdr:col>0</xdr:col>
      <xdr:colOff>455569</xdr:colOff>
      <xdr:row>25</xdr:row>
      <xdr:rowOff>699504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70E0C0E-282F-453D-8603-4EA7DF26F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52" y="19970769"/>
          <a:ext cx="347617" cy="642335"/>
        </a:xfrm>
        <a:prstGeom prst="rect">
          <a:avLst/>
        </a:prstGeom>
      </xdr:spPr>
    </xdr:pic>
    <xdr:clientData fLocksWithSheet="0"/>
  </xdr:twoCellAnchor>
  <xdr:twoCellAnchor>
    <xdr:from>
      <xdr:col>0</xdr:col>
      <xdr:colOff>152439</xdr:colOff>
      <xdr:row>26</xdr:row>
      <xdr:rowOff>44468</xdr:rowOff>
    </xdr:from>
    <xdr:to>
      <xdr:col>0</xdr:col>
      <xdr:colOff>472496</xdr:colOff>
      <xdr:row>26</xdr:row>
      <xdr:rowOff>753164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5B81500-45EF-4229-B752-EA4FEEDCE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39" y="20701018"/>
          <a:ext cx="320057" cy="708696"/>
        </a:xfrm>
        <a:prstGeom prst="rect">
          <a:avLst/>
        </a:prstGeom>
      </xdr:spPr>
    </xdr:pic>
    <xdr:clientData fLocksWithSheet="0"/>
  </xdr:twoCellAnchor>
  <xdr:twoCellAnchor>
    <xdr:from>
      <xdr:col>0</xdr:col>
      <xdr:colOff>152415</xdr:colOff>
      <xdr:row>30</xdr:row>
      <xdr:rowOff>31763</xdr:rowOff>
    </xdr:from>
    <xdr:to>
      <xdr:col>0</xdr:col>
      <xdr:colOff>421669</xdr:colOff>
      <xdr:row>30</xdr:row>
      <xdr:rowOff>747064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339AACA-B9D5-4537-8C2B-10822C2FA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15" y="23825213"/>
          <a:ext cx="269254" cy="715301"/>
        </a:xfrm>
        <a:prstGeom prst="rect">
          <a:avLst/>
        </a:prstGeom>
      </xdr:spPr>
    </xdr:pic>
    <xdr:clientData fLocksWithSheet="0"/>
  </xdr:twoCellAnchor>
  <xdr:twoCellAnchor>
    <xdr:from>
      <xdr:col>0</xdr:col>
      <xdr:colOff>234956</xdr:colOff>
      <xdr:row>31</xdr:row>
      <xdr:rowOff>76209</xdr:rowOff>
    </xdr:from>
    <xdr:to>
      <xdr:col>0</xdr:col>
      <xdr:colOff>439677</xdr:colOff>
      <xdr:row>31</xdr:row>
      <xdr:rowOff>752680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AC45F7C-4AF2-4112-9CEA-43C0D5D59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956" y="24688809"/>
          <a:ext cx="204721" cy="676471"/>
        </a:xfrm>
        <a:prstGeom prst="rect">
          <a:avLst/>
        </a:prstGeom>
      </xdr:spPr>
    </xdr:pic>
    <xdr:clientData fLocksWithSheet="0"/>
  </xdr:twoCellAnchor>
  <xdr:twoCellAnchor>
    <xdr:from>
      <xdr:col>0</xdr:col>
      <xdr:colOff>127030</xdr:colOff>
      <xdr:row>33</xdr:row>
      <xdr:rowOff>50832</xdr:rowOff>
    </xdr:from>
    <xdr:to>
      <xdr:col>0</xdr:col>
      <xdr:colOff>368850</xdr:colOff>
      <xdr:row>33</xdr:row>
      <xdr:rowOff>791407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7D28CB2-0539-4421-87B9-08C0027B9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30" y="26301732"/>
          <a:ext cx="241820" cy="740575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95285</xdr:colOff>
      <xdr:row>34</xdr:row>
      <xdr:rowOff>44490</xdr:rowOff>
    </xdr:from>
    <xdr:to>
      <xdr:col>0</xdr:col>
      <xdr:colOff>335327</xdr:colOff>
      <xdr:row>34</xdr:row>
      <xdr:rowOff>756044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28B3CB2-5889-4A14-B741-1E395D83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85" y="27114540"/>
          <a:ext cx="240042" cy="711554"/>
        </a:xfrm>
        <a:prstGeom prst="rect">
          <a:avLst/>
        </a:prstGeom>
      </xdr:spPr>
    </xdr:pic>
    <xdr:clientData fLocksWithSheet="0"/>
  </xdr:twoCellAnchor>
  <xdr:twoCellAnchor>
    <xdr:from>
      <xdr:col>0</xdr:col>
      <xdr:colOff>107960</xdr:colOff>
      <xdr:row>35</xdr:row>
      <xdr:rowOff>82578</xdr:rowOff>
    </xdr:from>
    <xdr:to>
      <xdr:col>0</xdr:col>
      <xdr:colOff>345716</xdr:colOff>
      <xdr:row>35</xdr:row>
      <xdr:rowOff>808039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90E1A5A-C3E7-4139-B25A-DB1CAE4E3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60" y="27971778"/>
          <a:ext cx="237756" cy="725461"/>
        </a:xfrm>
        <a:prstGeom prst="rect">
          <a:avLst/>
        </a:prstGeom>
      </xdr:spPr>
    </xdr:pic>
    <xdr:clientData fLocksWithSheet="0"/>
  </xdr:twoCellAnchor>
  <xdr:twoCellAnchor>
    <xdr:from>
      <xdr:col>0</xdr:col>
      <xdr:colOff>38121</xdr:colOff>
      <xdr:row>37</xdr:row>
      <xdr:rowOff>12707</xdr:rowOff>
    </xdr:from>
    <xdr:to>
      <xdr:col>0</xdr:col>
      <xdr:colOff>367386</xdr:colOff>
      <xdr:row>37</xdr:row>
      <xdr:rowOff>786748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FEA6F9A-723D-475D-A582-195EB2014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21" y="29540207"/>
          <a:ext cx="329265" cy="774041"/>
        </a:xfrm>
        <a:prstGeom prst="rect">
          <a:avLst/>
        </a:prstGeom>
      </xdr:spPr>
    </xdr:pic>
    <xdr:clientData fLocksWithSheet="0"/>
  </xdr:twoCellAnchor>
  <xdr:twoCellAnchor>
    <xdr:from>
      <xdr:col>0</xdr:col>
      <xdr:colOff>196883</xdr:colOff>
      <xdr:row>38</xdr:row>
      <xdr:rowOff>31783</xdr:rowOff>
    </xdr:from>
    <xdr:to>
      <xdr:col>0</xdr:col>
      <xdr:colOff>464613</xdr:colOff>
      <xdr:row>38</xdr:row>
      <xdr:rowOff>790710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DEA7D1A-4FB7-43B2-8361-88A476535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883" y="30378433"/>
          <a:ext cx="267730" cy="758927"/>
        </a:xfrm>
        <a:prstGeom prst="rect">
          <a:avLst/>
        </a:prstGeom>
      </xdr:spPr>
    </xdr:pic>
    <xdr:clientData fLocksWithSheet="0"/>
  </xdr:twoCellAnchor>
  <xdr:twoCellAnchor>
    <xdr:from>
      <xdr:col>0</xdr:col>
      <xdr:colOff>184165</xdr:colOff>
      <xdr:row>40</xdr:row>
      <xdr:rowOff>63526</xdr:rowOff>
    </xdr:from>
    <xdr:to>
      <xdr:col>0</xdr:col>
      <xdr:colOff>453419</xdr:colOff>
      <xdr:row>40</xdr:row>
      <xdr:rowOff>801180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8F3ED34F-7E41-4E04-90C1-1874024DE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165" y="32092926"/>
          <a:ext cx="269254" cy="737654"/>
        </a:xfrm>
        <a:prstGeom prst="rect">
          <a:avLst/>
        </a:prstGeom>
      </xdr:spPr>
    </xdr:pic>
    <xdr:clientData fLocksWithSheet="0"/>
  </xdr:twoCellAnchor>
  <xdr:twoCellAnchor>
    <xdr:from>
      <xdr:col>0</xdr:col>
      <xdr:colOff>165128</xdr:colOff>
      <xdr:row>42</xdr:row>
      <xdr:rowOff>12705</xdr:rowOff>
    </xdr:from>
    <xdr:to>
      <xdr:col>0</xdr:col>
      <xdr:colOff>389676</xdr:colOff>
      <xdr:row>42</xdr:row>
      <xdr:rowOff>795383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C04F3241-65DF-478E-944C-9ABB2F153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128" y="33680405"/>
          <a:ext cx="224548" cy="782678"/>
        </a:xfrm>
        <a:prstGeom prst="rect">
          <a:avLst/>
        </a:prstGeom>
      </xdr:spPr>
    </xdr:pic>
    <xdr:clientData fLocksWithSheet="0"/>
  </xdr:twoCellAnchor>
  <xdr:twoCellAnchor>
    <xdr:from>
      <xdr:col>0</xdr:col>
      <xdr:colOff>63508</xdr:colOff>
      <xdr:row>43</xdr:row>
      <xdr:rowOff>50822</xdr:rowOff>
    </xdr:from>
    <xdr:to>
      <xdr:col>0</xdr:col>
      <xdr:colOff>953824</xdr:colOff>
      <xdr:row>43</xdr:row>
      <xdr:rowOff>809051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7345890-F5C7-4097-A54E-412CF783B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8" y="34537672"/>
          <a:ext cx="890316" cy="758229"/>
        </a:xfrm>
        <a:prstGeom prst="rect">
          <a:avLst/>
        </a:prstGeom>
      </xdr:spPr>
    </xdr:pic>
    <xdr:clientData fLocksWithSheet="0"/>
  </xdr:twoCellAnchor>
  <xdr:twoCellAnchor>
    <xdr:from>
      <xdr:col>0</xdr:col>
      <xdr:colOff>203200</xdr:colOff>
      <xdr:row>45</xdr:row>
      <xdr:rowOff>44480</xdr:rowOff>
    </xdr:from>
    <xdr:to>
      <xdr:col>0</xdr:col>
      <xdr:colOff>510048</xdr:colOff>
      <xdr:row>45</xdr:row>
      <xdr:rowOff>753684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7BD068D-D377-4E76-8069-57349FED7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36169630"/>
          <a:ext cx="306848" cy="709204"/>
        </a:xfrm>
        <a:prstGeom prst="rect">
          <a:avLst/>
        </a:prstGeom>
      </xdr:spPr>
    </xdr:pic>
    <xdr:clientData fLocksWithSheet="0"/>
  </xdr:twoCellAnchor>
  <xdr:twoCellAnchor>
    <xdr:from>
      <xdr:col>0</xdr:col>
      <xdr:colOff>184189</xdr:colOff>
      <xdr:row>46</xdr:row>
      <xdr:rowOff>31785</xdr:rowOff>
    </xdr:from>
    <xdr:to>
      <xdr:col>0</xdr:col>
      <xdr:colOff>521518</xdr:colOff>
      <xdr:row>46</xdr:row>
      <xdr:rowOff>754198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19230FC-B625-490F-ACB0-C6A021E8A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189" y="36976085"/>
          <a:ext cx="337329" cy="722413"/>
        </a:xfrm>
        <a:prstGeom prst="rect">
          <a:avLst/>
        </a:prstGeom>
      </xdr:spPr>
    </xdr:pic>
    <xdr:clientData fLocksWithSheet="0"/>
  </xdr:twoCellAnchor>
  <xdr:twoCellAnchor>
    <xdr:from>
      <xdr:col>0</xdr:col>
      <xdr:colOff>114321</xdr:colOff>
      <xdr:row>47</xdr:row>
      <xdr:rowOff>82554</xdr:rowOff>
    </xdr:from>
    <xdr:to>
      <xdr:col>0</xdr:col>
      <xdr:colOff>424217</xdr:colOff>
      <xdr:row>47</xdr:row>
      <xdr:rowOff>835449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A419CDB-9271-4542-B3ED-121DAF4BD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21" y="37846004"/>
          <a:ext cx="309896" cy="752895"/>
        </a:xfrm>
        <a:prstGeom prst="rect">
          <a:avLst/>
        </a:prstGeom>
      </xdr:spPr>
    </xdr:pic>
    <xdr:clientData fLocksWithSheet="0"/>
  </xdr:twoCellAnchor>
  <xdr:twoCellAnchor>
    <xdr:from>
      <xdr:col>0</xdr:col>
      <xdr:colOff>127012</xdr:colOff>
      <xdr:row>48</xdr:row>
      <xdr:rowOff>25435</xdr:rowOff>
    </xdr:from>
    <xdr:to>
      <xdr:col>0</xdr:col>
      <xdr:colOff>371881</xdr:colOff>
      <xdr:row>48</xdr:row>
      <xdr:rowOff>702126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45B2B18B-FE6C-4FC1-90F5-F6B2128FE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12" y="38633435"/>
          <a:ext cx="244869" cy="676691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74</xdr:row>
      <xdr:rowOff>127001</xdr:rowOff>
    </xdr:from>
    <xdr:to>
      <xdr:col>0</xdr:col>
      <xdr:colOff>1165225</xdr:colOff>
      <xdr:row>74</xdr:row>
      <xdr:rowOff>609601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1796842-D323-44C5-818D-CB17C7A93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269151"/>
          <a:ext cx="1165225" cy="4826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177833</xdr:colOff>
      <xdr:row>79</xdr:row>
      <xdr:rowOff>139714</xdr:rowOff>
    </xdr:from>
    <xdr:to>
      <xdr:col>0</xdr:col>
      <xdr:colOff>1144734</xdr:colOff>
      <xdr:row>79</xdr:row>
      <xdr:rowOff>750234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4999550-D409-4878-9D77-DCB20F503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33" y="49060114"/>
          <a:ext cx="966901" cy="61052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25424</xdr:colOff>
      <xdr:row>75</xdr:row>
      <xdr:rowOff>171450</xdr:rowOff>
    </xdr:from>
    <xdr:to>
      <xdr:col>0</xdr:col>
      <xdr:colOff>1194519</xdr:colOff>
      <xdr:row>75</xdr:row>
      <xdr:rowOff>520400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697FC510-315C-4B60-AC64-C186A0A07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24" y="46069250"/>
          <a:ext cx="1169095" cy="348950"/>
        </a:xfrm>
        <a:prstGeom prst="rect">
          <a:avLst/>
        </a:prstGeom>
      </xdr:spPr>
    </xdr:pic>
    <xdr:clientData fLocksWithSheet="0"/>
  </xdr:twoCellAnchor>
  <xdr:twoCellAnchor>
    <xdr:from>
      <xdr:col>0</xdr:col>
      <xdr:colOff>101622</xdr:colOff>
      <xdr:row>76</xdr:row>
      <xdr:rowOff>101634</xdr:rowOff>
    </xdr:from>
    <xdr:to>
      <xdr:col>0</xdr:col>
      <xdr:colOff>988763</xdr:colOff>
      <xdr:row>76</xdr:row>
      <xdr:rowOff>695390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E030C650-D6C6-4F97-BFFD-B003A3044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22" y="46755084"/>
          <a:ext cx="887141" cy="593756"/>
        </a:xfrm>
        <a:prstGeom prst="rect">
          <a:avLst/>
        </a:prstGeom>
      </xdr:spPr>
    </xdr:pic>
    <xdr:clientData fLocksWithSheet="0"/>
  </xdr:twoCellAnchor>
  <xdr:twoCellAnchor>
    <xdr:from>
      <xdr:col>0</xdr:col>
      <xdr:colOff>44489</xdr:colOff>
      <xdr:row>80</xdr:row>
      <xdr:rowOff>31764</xdr:rowOff>
    </xdr:from>
    <xdr:to>
      <xdr:col>0</xdr:col>
      <xdr:colOff>692730</xdr:colOff>
      <xdr:row>80</xdr:row>
      <xdr:rowOff>711503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E010B922-3243-436D-96FC-6319D0EAE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89" y="49707814"/>
          <a:ext cx="648241" cy="679739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95260</xdr:colOff>
      <xdr:row>81</xdr:row>
      <xdr:rowOff>38128</xdr:rowOff>
    </xdr:from>
    <xdr:to>
      <xdr:col>0</xdr:col>
      <xdr:colOff>795320</xdr:colOff>
      <xdr:row>81</xdr:row>
      <xdr:rowOff>711771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50A8553-6164-4471-941F-1D77AA26D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60" y="50469828"/>
          <a:ext cx="700060" cy="673643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95269</xdr:colOff>
      <xdr:row>77</xdr:row>
      <xdr:rowOff>19076</xdr:rowOff>
    </xdr:from>
    <xdr:to>
      <xdr:col>0</xdr:col>
      <xdr:colOff>1029148</xdr:colOff>
      <xdr:row>77</xdr:row>
      <xdr:rowOff>705610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346695B0-49BC-4F59-830E-4BAD2380E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69" y="47428176"/>
          <a:ext cx="933879" cy="686534"/>
        </a:xfrm>
        <a:prstGeom prst="rect">
          <a:avLst/>
        </a:prstGeom>
      </xdr:spPr>
    </xdr:pic>
    <xdr:clientData fLocksWithSheet="0"/>
  </xdr:twoCellAnchor>
  <xdr:twoCellAnchor>
    <xdr:from>
      <xdr:col>0</xdr:col>
      <xdr:colOff>177818</xdr:colOff>
      <xdr:row>78</xdr:row>
      <xdr:rowOff>76225</xdr:rowOff>
    </xdr:from>
    <xdr:to>
      <xdr:col>0</xdr:col>
      <xdr:colOff>880164</xdr:colOff>
      <xdr:row>78</xdr:row>
      <xdr:rowOff>735897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5C579D4C-E2A9-4AFF-B8CC-6583D4B48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18" y="48240975"/>
          <a:ext cx="702346" cy="659672"/>
        </a:xfrm>
        <a:prstGeom prst="rect">
          <a:avLst/>
        </a:prstGeom>
      </xdr:spPr>
    </xdr:pic>
    <xdr:clientData fLocksWithSheet="0"/>
  </xdr:twoCellAnchor>
  <xdr:twoCellAnchor>
    <xdr:from>
      <xdr:col>0</xdr:col>
      <xdr:colOff>184156</xdr:colOff>
      <xdr:row>82</xdr:row>
      <xdr:rowOff>57157</xdr:rowOff>
    </xdr:from>
    <xdr:to>
      <xdr:col>0</xdr:col>
      <xdr:colOff>758987</xdr:colOff>
      <xdr:row>82</xdr:row>
      <xdr:rowOff>733975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9DB547D-37B8-445A-ACB7-224231B82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156" y="51244507"/>
          <a:ext cx="574831" cy="676818"/>
        </a:xfrm>
        <a:prstGeom prst="rect">
          <a:avLst/>
        </a:prstGeom>
      </xdr:spPr>
    </xdr:pic>
    <xdr:clientData fLocksWithSheet="0"/>
  </xdr:twoCellAnchor>
  <xdr:twoCellAnchor>
    <xdr:from>
      <xdr:col>0</xdr:col>
      <xdr:colOff>88900</xdr:colOff>
      <xdr:row>83</xdr:row>
      <xdr:rowOff>31750</xdr:rowOff>
    </xdr:from>
    <xdr:to>
      <xdr:col>0</xdr:col>
      <xdr:colOff>723900</xdr:colOff>
      <xdr:row>83</xdr:row>
      <xdr:rowOff>696285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74C69217-DF83-4803-AF3D-C825ACF00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51974750"/>
          <a:ext cx="635000" cy="664535"/>
        </a:xfrm>
        <a:prstGeom prst="rect">
          <a:avLst/>
        </a:prstGeom>
      </xdr:spPr>
    </xdr:pic>
    <xdr:clientData fLocksWithSheet="0"/>
  </xdr:twoCellAnchor>
  <xdr:twoCellAnchor>
    <xdr:from>
      <xdr:col>0</xdr:col>
      <xdr:colOff>165106</xdr:colOff>
      <xdr:row>84</xdr:row>
      <xdr:rowOff>50816</xdr:rowOff>
    </xdr:from>
    <xdr:to>
      <xdr:col>0</xdr:col>
      <xdr:colOff>644238</xdr:colOff>
      <xdr:row>84</xdr:row>
      <xdr:rowOff>676641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2D01B90-B4CB-432F-930E-EC265F167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106" y="52749466"/>
          <a:ext cx="479132" cy="6258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95279</xdr:colOff>
      <xdr:row>9</xdr:row>
      <xdr:rowOff>50819</xdr:rowOff>
    </xdr:from>
    <xdr:to>
      <xdr:col>0</xdr:col>
      <xdr:colOff>603369</xdr:colOff>
      <xdr:row>9</xdr:row>
      <xdr:rowOff>865629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8D134BE-61E0-48B7-9362-0BC3E329A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79" y="6788169"/>
          <a:ext cx="508090" cy="81481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254020</xdr:colOff>
      <xdr:row>16</xdr:row>
      <xdr:rowOff>57176</xdr:rowOff>
    </xdr:from>
    <xdr:to>
      <xdr:col>0</xdr:col>
      <xdr:colOff>709720</xdr:colOff>
      <xdr:row>16</xdr:row>
      <xdr:rowOff>840552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6479BCF-2888-4545-8778-C15D17D18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20" y="13087376"/>
          <a:ext cx="455700" cy="783376"/>
        </a:xfrm>
        <a:prstGeom prst="rect">
          <a:avLst/>
        </a:prstGeom>
      </xdr:spPr>
    </xdr:pic>
    <xdr:clientData fLocksWithSheet="0"/>
  </xdr:twoCellAnchor>
  <xdr:twoCellAnchor>
    <xdr:from>
      <xdr:col>0</xdr:col>
      <xdr:colOff>139728</xdr:colOff>
      <xdr:row>24</xdr:row>
      <xdr:rowOff>57169</xdr:rowOff>
    </xdr:from>
    <xdr:to>
      <xdr:col>0</xdr:col>
      <xdr:colOff>522272</xdr:colOff>
      <xdr:row>24</xdr:row>
      <xdr:rowOff>740718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60655F7-3FE6-4F80-BDD3-562F8E896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28" y="19177019"/>
          <a:ext cx="382544" cy="683549"/>
        </a:xfrm>
        <a:prstGeom prst="rect">
          <a:avLst/>
        </a:prstGeom>
      </xdr:spPr>
    </xdr:pic>
    <xdr:clientData fLocksWithSheet="0"/>
  </xdr:twoCellAnchor>
  <xdr:twoCellAnchor>
    <xdr:from>
      <xdr:col>0</xdr:col>
      <xdr:colOff>127026</xdr:colOff>
      <xdr:row>28</xdr:row>
      <xdr:rowOff>114327</xdr:rowOff>
    </xdr:from>
    <xdr:to>
      <xdr:col>0</xdr:col>
      <xdr:colOff>762000</xdr:colOff>
      <xdr:row>28</xdr:row>
      <xdr:rowOff>1076356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522DFA7-E109-4375-AB84-DFC13B2A1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26" y="21786877"/>
          <a:ext cx="634974" cy="962029"/>
        </a:xfrm>
        <a:prstGeom prst="rect">
          <a:avLst/>
        </a:prstGeom>
      </xdr:spPr>
    </xdr:pic>
    <xdr:clientData fLocksWithSheet="0"/>
  </xdr:twoCellAnchor>
  <xdr:twoCellAnchor>
    <xdr:from>
      <xdr:col>0</xdr:col>
      <xdr:colOff>76210</xdr:colOff>
      <xdr:row>29</xdr:row>
      <xdr:rowOff>38112</xdr:rowOff>
    </xdr:from>
    <xdr:to>
      <xdr:col>0</xdr:col>
      <xdr:colOff>624878</xdr:colOff>
      <xdr:row>29</xdr:row>
      <xdr:rowOff>749348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C51E48E-C0A6-4FA3-9446-3704BD81F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10" y="22993362"/>
          <a:ext cx="548668" cy="711236"/>
        </a:xfrm>
        <a:prstGeom prst="rect">
          <a:avLst/>
        </a:prstGeom>
      </xdr:spPr>
    </xdr:pic>
    <xdr:clientData fLocksWithSheet="0"/>
  </xdr:twoCellAnchor>
  <xdr:twoCellAnchor>
    <xdr:from>
      <xdr:col>0</xdr:col>
      <xdr:colOff>203210</xdr:colOff>
      <xdr:row>32</xdr:row>
      <xdr:rowOff>25422</xdr:rowOff>
    </xdr:from>
    <xdr:to>
      <xdr:col>0</xdr:col>
      <xdr:colOff>558320</xdr:colOff>
      <xdr:row>32</xdr:row>
      <xdr:rowOff>689920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874252AD-F65E-477F-AF2C-7C8C7806E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10" y="25457172"/>
          <a:ext cx="355110" cy="664498"/>
        </a:xfrm>
        <a:prstGeom prst="rect">
          <a:avLst/>
        </a:prstGeom>
      </xdr:spPr>
    </xdr:pic>
    <xdr:clientData fLocksWithSheet="0"/>
  </xdr:twoCellAnchor>
  <xdr:twoCellAnchor>
    <xdr:from>
      <xdr:col>0</xdr:col>
      <xdr:colOff>63500</xdr:colOff>
      <xdr:row>8</xdr:row>
      <xdr:rowOff>95250</xdr:rowOff>
    </xdr:from>
    <xdr:to>
      <xdr:col>0</xdr:col>
      <xdr:colOff>814571</xdr:colOff>
      <xdr:row>8</xdr:row>
      <xdr:rowOff>850900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3AA3B26-7D40-4541-9471-9CC4D4B42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5886450"/>
          <a:ext cx="751071" cy="755650"/>
        </a:xfrm>
        <a:prstGeom prst="rect">
          <a:avLst/>
        </a:prstGeom>
      </xdr:spPr>
    </xdr:pic>
    <xdr:clientData fLocksWithSheet="0"/>
  </xdr:twoCellAnchor>
  <xdr:twoCellAnchor>
    <xdr:from>
      <xdr:col>0</xdr:col>
      <xdr:colOff>82551</xdr:colOff>
      <xdr:row>20</xdr:row>
      <xdr:rowOff>57151</xdr:rowOff>
    </xdr:from>
    <xdr:to>
      <xdr:col>0</xdr:col>
      <xdr:colOff>1104901</xdr:colOff>
      <xdr:row>20</xdr:row>
      <xdr:rowOff>667509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D27F7DEA-FBEB-46CB-819C-7626EB9EC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1" y="16383001"/>
          <a:ext cx="1022350" cy="610358"/>
        </a:xfrm>
        <a:prstGeom prst="rect">
          <a:avLst/>
        </a:prstGeom>
      </xdr:spPr>
    </xdr:pic>
    <xdr:clientData fLocksWithSheet="0"/>
  </xdr:twoCellAnchor>
  <xdr:twoCellAnchor>
    <xdr:from>
      <xdr:col>0</xdr:col>
      <xdr:colOff>88918</xdr:colOff>
      <xdr:row>36</xdr:row>
      <xdr:rowOff>19064</xdr:rowOff>
    </xdr:from>
    <xdr:to>
      <xdr:col>0</xdr:col>
      <xdr:colOff>723697</xdr:colOff>
      <xdr:row>36</xdr:row>
      <xdr:rowOff>780532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F8E25F91-5E9A-45E7-A213-20B427E0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18" y="28727414"/>
          <a:ext cx="634779" cy="761468"/>
        </a:xfrm>
        <a:prstGeom prst="rect">
          <a:avLst/>
        </a:prstGeom>
      </xdr:spPr>
    </xdr:pic>
    <xdr:clientData fLocksWithSheet="0"/>
  </xdr:twoCellAnchor>
  <xdr:twoCellAnchor>
    <xdr:from>
      <xdr:col>0</xdr:col>
      <xdr:colOff>107964</xdr:colOff>
      <xdr:row>41</xdr:row>
      <xdr:rowOff>38117</xdr:rowOff>
    </xdr:from>
    <xdr:to>
      <xdr:col>0</xdr:col>
      <xdr:colOff>451627</xdr:colOff>
      <xdr:row>41</xdr:row>
      <xdr:rowOff>806451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68313F37-963F-4903-A826-D47CA9991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64" y="32886667"/>
          <a:ext cx="343663" cy="768334"/>
        </a:xfrm>
        <a:prstGeom prst="rect">
          <a:avLst/>
        </a:prstGeom>
      </xdr:spPr>
    </xdr:pic>
    <xdr:clientData fLocksWithSheet="0"/>
  </xdr:twoCellAnchor>
  <xdr:twoCellAnchor>
    <xdr:from>
      <xdr:col>0</xdr:col>
      <xdr:colOff>196850</xdr:colOff>
      <xdr:row>44</xdr:row>
      <xdr:rowOff>25400</xdr:rowOff>
    </xdr:from>
    <xdr:to>
      <xdr:col>0</xdr:col>
      <xdr:colOff>704850</xdr:colOff>
      <xdr:row>44</xdr:row>
      <xdr:rowOff>787400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ADFE16A3-85A9-4103-88A8-51DE1F7BE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850" y="35331400"/>
          <a:ext cx="508000" cy="7620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38123</xdr:colOff>
      <xdr:row>190</xdr:row>
      <xdr:rowOff>44465</xdr:rowOff>
    </xdr:from>
    <xdr:to>
      <xdr:col>0</xdr:col>
      <xdr:colOff>1069162</xdr:colOff>
      <xdr:row>190</xdr:row>
      <xdr:rowOff>847781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E052AEC-30C1-46AB-A0F1-6FB2A0DC7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23" y="72904365"/>
          <a:ext cx="1031039" cy="803316"/>
        </a:xfrm>
        <a:prstGeom prst="rect">
          <a:avLst/>
        </a:prstGeom>
      </xdr:spPr>
    </xdr:pic>
    <xdr:clientData fLocksWithSheet="0"/>
  </xdr:twoCellAnchor>
  <xdr:twoCellAnchor>
    <xdr:from>
      <xdr:col>0</xdr:col>
      <xdr:colOff>82566</xdr:colOff>
      <xdr:row>192</xdr:row>
      <xdr:rowOff>57155</xdr:rowOff>
    </xdr:from>
    <xdr:to>
      <xdr:col>0</xdr:col>
      <xdr:colOff>730300</xdr:colOff>
      <xdr:row>192</xdr:row>
      <xdr:rowOff>838245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4F186B46-227D-4B2F-BA49-3C5B60A44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66" y="74771255"/>
          <a:ext cx="647734" cy="781090"/>
        </a:xfrm>
        <a:prstGeom prst="rect">
          <a:avLst/>
        </a:prstGeom>
      </xdr:spPr>
    </xdr:pic>
    <xdr:clientData fLocksWithSheet="0"/>
  </xdr:twoCellAnchor>
  <xdr:twoCellAnchor>
    <xdr:from>
      <xdr:col>0</xdr:col>
      <xdr:colOff>76203</xdr:colOff>
      <xdr:row>193</xdr:row>
      <xdr:rowOff>88917</xdr:rowOff>
    </xdr:from>
    <xdr:to>
      <xdr:col>0</xdr:col>
      <xdr:colOff>605884</xdr:colOff>
      <xdr:row>193</xdr:row>
      <xdr:rowOff>857497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C0A60C53-FD96-42F7-9532-79802140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3" y="75730117"/>
          <a:ext cx="529681" cy="768580"/>
        </a:xfrm>
        <a:prstGeom prst="rect">
          <a:avLst/>
        </a:prstGeom>
      </xdr:spPr>
    </xdr:pic>
    <xdr:clientData fLocksWithSheet="0"/>
  </xdr:twoCellAnchor>
  <xdr:twoCellAnchor>
    <xdr:from>
      <xdr:col>0</xdr:col>
      <xdr:colOff>152431</xdr:colOff>
      <xdr:row>194</xdr:row>
      <xdr:rowOff>25403</xdr:rowOff>
    </xdr:from>
    <xdr:to>
      <xdr:col>0</xdr:col>
      <xdr:colOff>869256</xdr:colOff>
      <xdr:row>194</xdr:row>
      <xdr:rowOff>746546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1A4FE747-CEB1-44CE-BA07-C8EBD4C60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31" y="76593703"/>
          <a:ext cx="716825" cy="721143"/>
        </a:xfrm>
        <a:prstGeom prst="rect">
          <a:avLst/>
        </a:prstGeom>
      </xdr:spPr>
    </xdr:pic>
    <xdr:clientData fLocksWithSheet="0"/>
  </xdr:twoCellAnchor>
  <xdr:twoCellAnchor>
    <xdr:from>
      <xdr:col>0</xdr:col>
      <xdr:colOff>31753</xdr:colOff>
      <xdr:row>265</xdr:row>
      <xdr:rowOff>31769</xdr:rowOff>
    </xdr:from>
    <xdr:to>
      <xdr:col>0</xdr:col>
      <xdr:colOff>827385</xdr:colOff>
      <xdr:row>265</xdr:row>
      <xdr:rowOff>867345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72493B7-1BE4-4149-8DF3-395C4A828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3" y="100939619"/>
          <a:ext cx="795632" cy="835576"/>
        </a:xfrm>
        <a:prstGeom prst="rect">
          <a:avLst/>
        </a:prstGeom>
      </xdr:spPr>
    </xdr:pic>
    <xdr:clientData fLocksWithSheet="0"/>
  </xdr:twoCellAnchor>
  <xdr:twoCellAnchor>
    <xdr:from>
      <xdr:col>0</xdr:col>
      <xdr:colOff>107955</xdr:colOff>
      <xdr:row>191</xdr:row>
      <xdr:rowOff>57168</xdr:rowOff>
    </xdr:from>
    <xdr:to>
      <xdr:col>0</xdr:col>
      <xdr:colOff>1212912</xdr:colOff>
      <xdr:row>191</xdr:row>
      <xdr:rowOff>776533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3C32D273-AE21-43B3-BB28-46F1AFF1D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55" y="73844168"/>
          <a:ext cx="1104957" cy="719365"/>
        </a:xfrm>
        <a:prstGeom prst="rect">
          <a:avLst/>
        </a:prstGeom>
      </xdr:spPr>
    </xdr:pic>
    <xdr:clientData fLocksWithSheet="0"/>
  </xdr:twoCellAnchor>
  <xdr:twoCellAnchor>
    <xdr:from>
      <xdr:col>0</xdr:col>
      <xdr:colOff>146055</xdr:colOff>
      <xdr:row>195</xdr:row>
      <xdr:rowOff>44465</xdr:rowOff>
    </xdr:from>
    <xdr:to>
      <xdr:col>0</xdr:col>
      <xdr:colOff>651605</xdr:colOff>
      <xdr:row>195</xdr:row>
      <xdr:rowOff>832350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4E18EED9-036F-4CBC-B210-72B83155E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055" y="77539865"/>
          <a:ext cx="505550" cy="787885"/>
        </a:xfrm>
        <a:prstGeom prst="rect">
          <a:avLst/>
        </a:prstGeom>
      </xdr:spPr>
    </xdr:pic>
    <xdr:clientData fLocksWithSheet="0"/>
  </xdr:twoCellAnchor>
  <xdr:twoCellAnchor>
    <xdr:from>
      <xdr:col>0</xdr:col>
      <xdr:colOff>139737</xdr:colOff>
      <xdr:row>196</xdr:row>
      <xdr:rowOff>44473</xdr:rowOff>
    </xdr:from>
    <xdr:to>
      <xdr:col>0</xdr:col>
      <xdr:colOff>841956</xdr:colOff>
      <xdr:row>196</xdr:row>
      <xdr:rowOff>805814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9A3CCA1F-B3A2-4181-9E83-64FFC68C5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37" y="78466973"/>
          <a:ext cx="702219" cy="761341"/>
        </a:xfrm>
        <a:prstGeom prst="rect">
          <a:avLst/>
        </a:prstGeom>
      </xdr:spPr>
    </xdr:pic>
    <xdr:clientData fLocksWithSheet="0"/>
  </xdr:twoCellAnchor>
  <xdr:twoCellAnchor>
    <xdr:from>
      <xdr:col>0</xdr:col>
      <xdr:colOff>222250</xdr:colOff>
      <xdr:row>197</xdr:row>
      <xdr:rowOff>120674</xdr:rowOff>
    </xdr:from>
    <xdr:to>
      <xdr:col>0</xdr:col>
      <xdr:colOff>506110</xdr:colOff>
      <xdr:row>197</xdr:row>
      <xdr:rowOff>882713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CEAB8A8D-DF99-4B3B-9AD6-970AD5EDC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" y="79470274"/>
          <a:ext cx="283860" cy="762039"/>
        </a:xfrm>
        <a:prstGeom prst="rect">
          <a:avLst/>
        </a:prstGeom>
      </xdr:spPr>
    </xdr:pic>
    <xdr:clientData fLocksWithSheet="0"/>
  </xdr:twoCellAnchor>
  <xdr:twoCellAnchor>
    <xdr:from>
      <xdr:col>0</xdr:col>
      <xdr:colOff>107988</xdr:colOff>
      <xdr:row>198</xdr:row>
      <xdr:rowOff>50803</xdr:rowOff>
    </xdr:from>
    <xdr:to>
      <xdr:col>0</xdr:col>
      <xdr:colOff>908129</xdr:colOff>
      <xdr:row>198</xdr:row>
      <xdr:rowOff>858565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CCC6189E-2ED2-4644-B358-94FCC843E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88" y="80327503"/>
          <a:ext cx="800141" cy="807762"/>
        </a:xfrm>
        <a:prstGeom prst="rect">
          <a:avLst/>
        </a:prstGeom>
      </xdr:spPr>
    </xdr:pic>
    <xdr:clientData fLocksWithSheet="0"/>
  </xdr:twoCellAnchor>
  <xdr:twoCellAnchor>
    <xdr:from>
      <xdr:col>0</xdr:col>
      <xdr:colOff>184167</xdr:colOff>
      <xdr:row>199</xdr:row>
      <xdr:rowOff>38103</xdr:rowOff>
    </xdr:from>
    <xdr:to>
      <xdr:col>0</xdr:col>
      <xdr:colOff>710990</xdr:colOff>
      <xdr:row>199</xdr:row>
      <xdr:rowOff>833735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4C9E03C-5A13-4642-A7FC-7B089C903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167" y="81241903"/>
          <a:ext cx="526823" cy="795632"/>
        </a:xfrm>
        <a:prstGeom prst="rect">
          <a:avLst/>
        </a:prstGeom>
      </xdr:spPr>
    </xdr:pic>
    <xdr:clientData fLocksWithSheet="0"/>
  </xdr:twoCellAnchor>
  <xdr:twoCellAnchor>
    <xdr:from>
      <xdr:col>0</xdr:col>
      <xdr:colOff>95267</xdr:colOff>
      <xdr:row>200</xdr:row>
      <xdr:rowOff>31758</xdr:rowOff>
    </xdr:from>
    <xdr:to>
      <xdr:col>0</xdr:col>
      <xdr:colOff>823395</xdr:colOff>
      <xdr:row>200</xdr:row>
      <xdr:rowOff>833042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431C423-6CC8-4786-92C8-C87DDE73B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67" y="82162658"/>
          <a:ext cx="728128" cy="801284"/>
        </a:xfrm>
        <a:prstGeom prst="rect">
          <a:avLst/>
        </a:prstGeom>
      </xdr:spPr>
    </xdr:pic>
    <xdr:clientData fLocksWithSheet="0"/>
  </xdr:twoCellAnchor>
  <xdr:twoCellAnchor>
    <xdr:from>
      <xdr:col>0</xdr:col>
      <xdr:colOff>88926</xdr:colOff>
      <xdr:row>201</xdr:row>
      <xdr:rowOff>107976</xdr:rowOff>
    </xdr:from>
    <xdr:to>
      <xdr:col>0</xdr:col>
      <xdr:colOff>938346</xdr:colOff>
      <xdr:row>201</xdr:row>
      <xdr:rowOff>716083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4AE1EBD2-9418-46CE-AF91-1CB902CE8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26" y="83165976"/>
          <a:ext cx="849420" cy="608107"/>
        </a:xfrm>
        <a:prstGeom prst="rect">
          <a:avLst/>
        </a:prstGeom>
      </xdr:spPr>
    </xdr:pic>
    <xdr:clientData fLocksWithSheet="0"/>
  </xdr:twoCellAnchor>
  <xdr:twoCellAnchor>
    <xdr:from>
      <xdr:col>0</xdr:col>
      <xdr:colOff>196877</xdr:colOff>
      <xdr:row>202</xdr:row>
      <xdr:rowOff>107956</xdr:rowOff>
    </xdr:from>
    <xdr:to>
      <xdr:col>0</xdr:col>
      <xdr:colOff>667436</xdr:colOff>
      <xdr:row>202</xdr:row>
      <xdr:rowOff>701584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C6DED6BD-1E45-4A51-9272-D191D0CBB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877" y="84093056"/>
          <a:ext cx="470559" cy="593628"/>
        </a:xfrm>
        <a:prstGeom prst="rect">
          <a:avLst/>
        </a:prstGeom>
      </xdr:spPr>
    </xdr:pic>
    <xdr:clientData fLocksWithSheet="0"/>
  </xdr:twoCellAnchor>
  <xdr:twoCellAnchor>
    <xdr:from>
      <xdr:col>0</xdr:col>
      <xdr:colOff>133370</xdr:colOff>
      <xdr:row>266</xdr:row>
      <xdr:rowOff>101638</xdr:rowOff>
    </xdr:from>
    <xdr:to>
      <xdr:col>0</xdr:col>
      <xdr:colOff>757480</xdr:colOff>
      <xdr:row>266</xdr:row>
      <xdr:rowOff>761246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2B162E3-5AAD-4F5F-8CF2-F9476F7E5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70" y="101936588"/>
          <a:ext cx="624110" cy="659608"/>
        </a:xfrm>
        <a:prstGeom prst="rect">
          <a:avLst/>
        </a:prstGeom>
      </xdr:spPr>
    </xdr:pic>
    <xdr:clientData fLocksWithSheet="0"/>
  </xdr:twoCellAnchor>
  <xdr:twoCellAnchor>
    <xdr:from>
      <xdr:col>0</xdr:col>
      <xdr:colOff>133365</xdr:colOff>
      <xdr:row>267</xdr:row>
      <xdr:rowOff>50822</xdr:rowOff>
    </xdr:from>
    <xdr:to>
      <xdr:col>0</xdr:col>
      <xdr:colOff>843062</xdr:colOff>
      <xdr:row>267</xdr:row>
      <xdr:rowOff>723900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6369F6EA-EEE6-4F9D-A8F1-95AEAF3AE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65" y="102647772"/>
          <a:ext cx="709697" cy="673078"/>
        </a:xfrm>
        <a:prstGeom prst="rect">
          <a:avLst/>
        </a:prstGeom>
      </xdr:spPr>
    </xdr:pic>
    <xdr:clientData fLocksWithSheet="0"/>
  </xdr:twoCellAnchor>
  <xdr:twoCellAnchor>
    <xdr:from>
      <xdr:col>0</xdr:col>
      <xdr:colOff>139705</xdr:colOff>
      <xdr:row>268</xdr:row>
      <xdr:rowOff>57152</xdr:rowOff>
    </xdr:from>
    <xdr:to>
      <xdr:col>0</xdr:col>
      <xdr:colOff>738223</xdr:colOff>
      <xdr:row>268</xdr:row>
      <xdr:rowOff>678785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CFE248D5-945D-4803-A856-B7BBAA80B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05" y="103416102"/>
          <a:ext cx="598518" cy="621633"/>
        </a:xfrm>
        <a:prstGeom prst="rect">
          <a:avLst/>
        </a:prstGeom>
      </xdr:spPr>
    </xdr:pic>
    <xdr:clientData fLocksWithSheet="0"/>
  </xdr:twoCellAnchor>
  <xdr:twoCellAnchor>
    <xdr:from>
      <xdr:col>0</xdr:col>
      <xdr:colOff>82551</xdr:colOff>
      <xdr:row>352</xdr:row>
      <xdr:rowOff>76201</xdr:rowOff>
    </xdr:from>
    <xdr:to>
      <xdr:col>0</xdr:col>
      <xdr:colOff>876301</xdr:colOff>
      <xdr:row>352</xdr:row>
      <xdr:rowOff>818287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55CFFC5-7F89-4C72-8D05-E877CC901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1" y="119551451"/>
          <a:ext cx="793750" cy="742086"/>
        </a:xfrm>
        <a:prstGeom prst="rect">
          <a:avLst/>
        </a:prstGeom>
      </xdr:spPr>
    </xdr:pic>
    <xdr:clientData fLocksWithSheet="0"/>
  </xdr:twoCellAnchor>
  <xdr:twoCellAnchor>
    <xdr:from>
      <xdr:col>0</xdr:col>
      <xdr:colOff>190517</xdr:colOff>
      <xdr:row>39</xdr:row>
      <xdr:rowOff>50814</xdr:rowOff>
    </xdr:from>
    <xdr:to>
      <xdr:col>0</xdr:col>
      <xdr:colOff>386996</xdr:colOff>
      <xdr:row>39</xdr:row>
      <xdr:rowOff>823776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F949177A-2775-4A43-9845-EB603669A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17" y="31216614"/>
          <a:ext cx="196479" cy="772962"/>
        </a:xfrm>
        <a:prstGeom prst="rect">
          <a:avLst/>
        </a:prstGeom>
      </xdr:spPr>
    </xdr:pic>
    <xdr:clientData fLocksWithSheet="0"/>
  </xdr:twoCellAnchor>
  <xdr:twoCellAnchor>
    <xdr:from>
      <xdr:col>0</xdr:col>
      <xdr:colOff>190535</xdr:colOff>
      <xdr:row>357</xdr:row>
      <xdr:rowOff>31754</xdr:rowOff>
    </xdr:from>
    <xdr:to>
      <xdr:col>0</xdr:col>
      <xdr:colOff>509067</xdr:colOff>
      <xdr:row>357</xdr:row>
      <xdr:rowOff>813606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C99DC71D-D0B9-4E87-919A-8236014B8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35" y="123825004"/>
          <a:ext cx="318532" cy="781852"/>
        </a:xfrm>
        <a:prstGeom prst="rect">
          <a:avLst/>
        </a:prstGeom>
      </xdr:spPr>
    </xdr:pic>
    <xdr:clientData fLocksWithSheet="0"/>
  </xdr:twoCellAnchor>
  <xdr:twoCellAnchor>
    <xdr:from>
      <xdr:col>0</xdr:col>
      <xdr:colOff>158750</xdr:colOff>
      <xdr:row>358</xdr:row>
      <xdr:rowOff>25401</xdr:rowOff>
    </xdr:from>
    <xdr:to>
      <xdr:col>0</xdr:col>
      <xdr:colOff>584200</xdr:colOff>
      <xdr:row>358</xdr:row>
      <xdr:rowOff>800535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2941221-51DD-4000-941E-4A56A9F0A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124682251"/>
          <a:ext cx="425450" cy="775134"/>
        </a:xfrm>
        <a:prstGeom prst="rect">
          <a:avLst/>
        </a:prstGeom>
      </xdr:spPr>
    </xdr:pic>
    <xdr:clientData fLocksWithSheet="0"/>
  </xdr:twoCellAnchor>
  <xdr:twoCellAnchor>
    <xdr:from>
      <xdr:col>0</xdr:col>
      <xdr:colOff>69879</xdr:colOff>
      <xdr:row>359</xdr:row>
      <xdr:rowOff>63535</xdr:rowOff>
    </xdr:from>
    <xdr:to>
      <xdr:col>0</xdr:col>
      <xdr:colOff>872306</xdr:colOff>
      <xdr:row>359</xdr:row>
      <xdr:rowOff>811095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B55742B3-3A78-4650-87ED-1CC6DD4F9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79" y="125583985"/>
          <a:ext cx="802427" cy="747560"/>
        </a:xfrm>
        <a:prstGeom prst="rect">
          <a:avLst/>
        </a:prstGeom>
      </xdr:spPr>
    </xdr:pic>
    <xdr:clientData fLocksWithSheet="0"/>
  </xdr:twoCellAnchor>
  <xdr:twoCellAnchor>
    <xdr:from>
      <xdr:col>0</xdr:col>
      <xdr:colOff>114305</xdr:colOff>
      <xdr:row>360</xdr:row>
      <xdr:rowOff>25406</xdr:rowOff>
    </xdr:from>
    <xdr:to>
      <xdr:col>0</xdr:col>
      <xdr:colOff>566639</xdr:colOff>
      <xdr:row>360</xdr:row>
      <xdr:rowOff>803765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D1A8FF7B-8FC6-419A-BF24-1D81907FA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5" y="126409456"/>
          <a:ext cx="452334" cy="778359"/>
        </a:xfrm>
        <a:prstGeom prst="rect">
          <a:avLst/>
        </a:prstGeom>
      </xdr:spPr>
    </xdr:pic>
    <xdr:clientData fLocksWithSheet="0"/>
  </xdr:twoCellAnchor>
  <xdr:twoCellAnchor>
    <xdr:from>
      <xdr:col>0</xdr:col>
      <xdr:colOff>215903</xdr:colOff>
      <xdr:row>362</xdr:row>
      <xdr:rowOff>31777</xdr:rowOff>
    </xdr:from>
    <xdr:to>
      <xdr:col>0</xdr:col>
      <xdr:colOff>516019</xdr:colOff>
      <xdr:row>362</xdr:row>
      <xdr:rowOff>811216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D182A1F0-C9FA-494A-A2C8-271FED6C3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3" y="128143027"/>
          <a:ext cx="300116" cy="779439"/>
        </a:xfrm>
        <a:prstGeom prst="rect">
          <a:avLst/>
        </a:prstGeom>
      </xdr:spPr>
    </xdr:pic>
    <xdr:clientData fLocksWithSheet="0"/>
  </xdr:twoCellAnchor>
  <xdr:twoCellAnchor>
    <xdr:from>
      <xdr:col>0</xdr:col>
      <xdr:colOff>133366</xdr:colOff>
      <xdr:row>364</xdr:row>
      <xdr:rowOff>88905</xdr:rowOff>
    </xdr:from>
    <xdr:to>
      <xdr:col>0</xdr:col>
      <xdr:colOff>501431</xdr:colOff>
      <xdr:row>364</xdr:row>
      <xdr:rowOff>795823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95E438D1-B021-4BA4-A691-4DCEB5AFD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66" y="129927355"/>
          <a:ext cx="368065" cy="706918"/>
        </a:xfrm>
        <a:prstGeom prst="rect">
          <a:avLst/>
        </a:prstGeom>
      </xdr:spPr>
    </xdr:pic>
    <xdr:clientData fLocksWithSheet="0"/>
  </xdr:twoCellAnchor>
  <xdr:twoCellAnchor>
    <xdr:from>
      <xdr:col>0</xdr:col>
      <xdr:colOff>63500</xdr:colOff>
      <xdr:row>366</xdr:row>
      <xdr:rowOff>57151</xdr:rowOff>
    </xdr:from>
    <xdr:to>
      <xdr:col>0</xdr:col>
      <xdr:colOff>1130300</xdr:colOff>
      <xdr:row>366</xdr:row>
      <xdr:rowOff>646927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EB42BED3-6C53-4367-AD75-C008851BD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131622801"/>
          <a:ext cx="1066800" cy="589776"/>
        </a:xfrm>
        <a:prstGeom prst="rect">
          <a:avLst/>
        </a:prstGeom>
      </xdr:spPr>
    </xdr:pic>
    <xdr:clientData fLocksWithSheet="0"/>
  </xdr:twoCellAnchor>
  <xdr:twoCellAnchor>
    <xdr:from>
      <xdr:col>0</xdr:col>
      <xdr:colOff>190500</xdr:colOff>
      <xdr:row>367</xdr:row>
      <xdr:rowOff>38100</xdr:rowOff>
    </xdr:from>
    <xdr:to>
      <xdr:col>0</xdr:col>
      <xdr:colOff>482600</xdr:colOff>
      <xdr:row>367</xdr:row>
      <xdr:rowOff>825885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C2FD02A-38BB-4766-A57D-2DDAC8F9C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32467350"/>
          <a:ext cx="292100" cy="787785"/>
        </a:xfrm>
        <a:prstGeom prst="rect">
          <a:avLst/>
        </a:prstGeom>
      </xdr:spPr>
    </xdr:pic>
    <xdr:clientData fLocksWithSheet="0"/>
  </xdr:twoCellAnchor>
  <xdr:twoCellAnchor>
    <xdr:from>
      <xdr:col>0</xdr:col>
      <xdr:colOff>101601</xdr:colOff>
      <xdr:row>368</xdr:row>
      <xdr:rowOff>114300</xdr:rowOff>
    </xdr:from>
    <xdr:to>
      <xdr:col>0</xdr:col>
      <xdr:colOff>1092201</xdr:colOff>
      <xdr:row>368</xdr:row>
      <xdr:rowOff>715539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C001928-26E1-469B-A07A-0427D8DCE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1" y="133407150"/>
          <a:ext cx="990600" cy="601239"/>
        </a:xfrm>
        <a:prstGeom prst="rect">
          <a:avLst/>
        </a:prstGeom>
      </xdr:spPr>
    </xdr:pic>
    <xdr:clientData fLocksWithSheet="0"/>
  </xdr:twoCellAnchor>
  <xdr:twoCellAnchor>
    <xdr:from>
      <xdr:col>0</xdr:col>
      <xdr:colOff>107967</xdr:colOff>
      <xdr:row>369</xdr:row>
      <xdr:rowOff>69884</xdr:rowOff>
    </xdr:from>
    <xdr:to>
      <xdr:col>0</xdr:col>
      <xdr:colOff>664256</xdr:colOff>
      <xdr:row>369</xdr:row>
      <xdr:rowOff>788741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30252133-AF4B-4222-8074-24094F853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67" y="134226334"/>
          <a:ext cx="556289" cy="718857"/>
        </a:xfrm>
        <a:prstGeom prst="rect">
          <a:avLst/>
        </a:prstGeom>
      </xdr:spPr>
    </xdr:pic>
    <xdr:clientData fLocksWithSheet="0"/>
  </xdr:twoCellAnchor>
  <xdr:twoCellAnchor>
    <xdr:from>
      <xdr:col>0</xdr:col>
      <xdr:colOff>34</xdr:colOff>
      <xdr:row>370</xdr:row>
      <xdr:rowOff>0</xdr:rowOff>
    </xdr:from>
    <xdr:to>
      <xdr:col>0</xdr:col>
      <xdr:colOff>1120232</xdr:colOff>
      <xdr:row>370</xdr:row>
      <xdr:rowOff>705648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2A6F934F-37D6-4D5C-A9FE-7DCC78EA2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" y="135020050"/>
          <a:ext cx="1120198" cy="705648"/>
        </a:xfrm>
        <a:prstGeom prst="rect">
          <a:avLst/>
        </a:prstGeom>
      </xdr:spPr>
    </xdr:pic>
    <xdr:clientData fLocksWithSheet="0"/>
  </xdr:twoCellAnchor>
  <xdr:twoCellAnchor>
    <xdr:from>
      <xdr:col>0</xdr:col>
      <xdr:colOff>127032</xdr:colOff>
      <xdr:row>371</xdr:row>
      <xdr:rowOff>31763</xdr:rowOff>
    </xdr:from>
    <xdr:to>
      <xdr:col>0</xdr:col>
      <xdr:colOff>532945</xdr:colOff>
      <xdr:row>371</xdr:row>
      <xdr:rowOff>796088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31576EF-67C2-43CF-A112-5CD4B4D3B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32" y="135915413"/>
          <a:ext cx="405913" cy="7643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152405</xdr:colOff>
      <xdr:row>372</xdr:row>
      <xdr:rowOff>63512</xdr:rowOff>
    </xdr:from>
    <xdr:to>
      <xdr:col>0</xdr:col>
      <xdr:colOff>521613</xdr:colOff>
      <xdr:row>372</xdr:row>
      <xdr:rowOff>819201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ADFD4308-2222-498F-B260-48976766E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5" y="136810762"/>
          <a:ext cx="369208" cy="755689"/>
        </a:xfrm>
        <a:prstGeom prst="rect">
          <a:avLst/>
        </a:prstGeom>
      </xdr:spPr>
    </xdr:pic>
    <xdr:clientData fLocksWithSheet="0"/>
  </xdr:twoCellAnchor>
  <xdr:twoCellAnchor>
    <xdr:from>
      <xdr:col>0</xdr:col>
      <xdr:colOff>177814</xdr:colOff>
      <xdr:row>373</xdr:row>
      <xdr:rowOff>38112</xdr:rowOff>
    </xdr:from>
    <xdr:to>
      <xdr:col>0</xdr:col>
      <xdr:colOff>561056</xdr:colOff>
      <xdr:row>373</xdr:row>
      <xdr:rowOff>793801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5D38A7EE-9939-4FCE-9D2A-EC1DE13F2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14" y="137648962"/>
          <a:ext cx="383242" cy="755689"/>
        </a:xfrm>
        <a:prstGeom prst="rect">
          <a:avLst/>
        </a:prstGeom>
      </xdr:spPr>
    </xdr:pic>
    <xdr:clientData fLocksWithSheet="0"/>
  </xdr:twoCellAnchor>
  <xdr:twoCellAnchor>
    <xdr:from>
      <xdr:col>0</xdr:col>
      <xdr:colOff>139714</xdr:colOff>
      <xdr:row>374</xdr:row>
      <xdr:rowOff>76225</xdr:rowOff>
    </xdr:from>
    <xdr:to>
      <xdr:col>0</xdr:col>
      <xdr:colOff>481679</xdr:colOff>
      <xdr:row>374</xdr:row>
      <xdr:rowOff>783016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E2890CED-5A26-4841-B5D2-4E6E1E741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14" y="138550675"/>
          <a:ext cx="341965" cy="706791"/>
        </a:xfrm>
        <a:prstGeom prst="rect">
          <a:avLst/>
        </a:prstGeom>
      </xdr:spPr>
    </xdr:pic>
    <xdr:clientData fLocksWithSheet="0"/>
  </xdr:twoCellAnchor>
  <xdr:twoCellAnchor>
    <xdr:from>
      <xdr:col>0</xdr:col>
      <xdr:colOff>107982</xdr:colOff>
      <xdr:row>375</xdr:row>
      <xdr:rowOff>38134</xdr:rowOff>
    </xdr:from>
    <xdr:to>
      <xdr:col>0</xdr:col>
      <xdr:colOff>523611</xdr:colOff>
      <xdr:row>375</xdr:row>
      <xdr:rowOff>810016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0986296C-2EB1-4990-843A-231AE8BF3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82" y="139376184"/>
          <a:ext cx="415629" cy="771882"/>
        </a:xfrm>
        <a:prstGeom prst="rect">
          <a:avLst/>
        </a:prstGeom>
      </xdr:spPr>
    </xdr:pic>
    <xdr:clientData fLocksWithSheet="0"/>
  </xdr:twoCellAnchor>
  <xdr:twoCellAnchor>
    <xdr:from>
      <xdr:col>0</xdr:col>
      <xdr:colOff>292100</xdr:colOff>
      <xdr:row>377</xdr:row>
      <xdr:rowOff>101600</xdr:rowOff>
    </xdr:from>
    <xdr:to>
      <xdr:col>0</xdr:col>
      <xdr:colOff>742950</xdr:colOff>
      <xdr:row>377</xdr:row>
      <xdr:rowOff>766490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13518357-9F79-4AFB-8DFF-7EEC5376E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00" y="141166850"/>
          <a:ext cx="450850" cy="664890"/>
        </a:xfrm>
        <a:prstGeom prst="rect">
          <a:avLst/>
        </a:prstGeom>
      </xdr:spPr>
    </xdr:pic>
    <xdr:clientData fLocksWithSheet="0"/>
  </xdr:twoCellAnchor>
  <xdr:twoCellAnchor>
    <xdr:from>
      <xdr:col>0</xdr:col>
      <xdr:colOff>44451</xdr:colOff>
      <xdr:row>378</xdr:row>
      <xdr:rowOff>31750</xdr:rowOff>
    </xdr:from>
    <xdr:to>
      <xdr:col>0</xdr:col>
      <xdr:colOff>508001</xdr:colOff>
      <xdr:row>378</xdr:row>
      <xdr:rowOff>833848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E4E6038-30BB-4FDF-AFF0-C54DBB09C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1" y="141960600"/>
          <a:ext cx="463550" cy="802098"/>
        </a:xfrm>
        <a:prstGeom prst="rect">
          <a:avLst/>
        </a:prstGeom>
      </xdr:spPr>
    </xdr:pic>
    <xdr:clientData fLocksWithSheet="0"/>
  </xdr:twoCellAnchor>
  <xdr:twoCellAnchor>
    <xdr:from>
      <xdr:col>0</xdr:col>
      <xdr:colOff>139718</xdr:colOff>
      <xdr:row>379</xdr:row>
      <xdr:rowOff>158771</xdr:rowOff>
    </xdr:from>
    <xdr:to>
      <xdr:col>0</xdr:col>
      <xdr:colOff>646157</xdr:colOff>
      <xdr:row>379</xdr:row>
      <xdr:rowOff>857307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11EB1F1E-154C-458A-B762-D07D5592C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18" y="142951221"/>
          <a:ext cx="506439" cy="698536"/>
        </a:xfrm>
        <a:prstGeom prst="rect">
          <a:avLst/>
        </a:prstGeom>
      </xdr:spPr>
    </xdr:pic>
    <xdr:clientData fLocksWithSheet="0"/>
  </xdr:twoCellAnchor>
  <xdr:twoCellAnchor>
    <xdr:from>
      <xdr:col>0</xdr:col>
      <xdr:colOff>152439</xdr:colOff>
      <xdr:row>380</xdr:row>
      <xdr:rowOff>38129</xdr:rowOff>
    </xdr:from>
    <xdr:to>
      <xdr:col>0</xdr:col>
      <xdr:colOff>467669</xdr:colOff>
      <xdr:row>380</xdr:row>
      <xdr:rowOff>800295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3B4E013A-C716-4DF1-A726-866A4ED5A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39" y="143694179"/>
          <a:ext cx="315230" cy="762166"/>
        </a:xfrm>
        <a:prstGeom prst="rect">
          <a:avLst/>
        </a:prstGeom>
      </xdr:spPr>
    </xdr:pic>
    <xdr:clientData fLocksWithSheet="0"/>
  </xdr:twoCellAnchor>
  <xdr:twoCellAnchor>
    <xdr:from>
      <xdr:col>0</xdr:col>
      <xdr:colOff>101600</xdr:colOff>
      <xdr:row>353</xdr:row>
      <xdr:rowOff>136138</xdr:rowOff>
    </xdr:from>
    <xdr:to>
      <xdr:col>0</xdr:col>
      <xdr:colOff>1152735</xdr:colOff>
      <xdr:row>353</xdr:row>
      <xdr:rowOff>749300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64A1E5B-3BEF-4B10-88BB-166B73064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120474988"/>
          <a:ext cx="1051135" cy="613162"/>
        </a:xfrm>
        <a:prstGeom prst="rect">
          <a:avLst/>
        </a:prstGeom>
      </xdr:spPr>
    </xdr:pic>
    <xdr:clientData fLocksWithSheet="0"/>
  </xdr:twoCellAnchor>
  <xdr:twoCellAnchor>
    <xdr:from>
      <xdr:col>0</xdr:col>
      <xdr:colOff>25426</xdr:colOff>
      <xdr:row>356</xdr:row>
      <xdr:rowOff>69869</xdr:rowOff>
    </xdr:from>
    <xdr:to>
      <xdr:col>0</xdr:col>
      <xdr:colOff>1119333</xdr:colOff>
      <xdr:row>356</xdr:row>
      <xdr:rowOff>579673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D330D859-0C26-44A2-B9CB-6180141E8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26" y="122999519"/>
          <a:ext cx="1093907" cy="509804"/>
        </a:xfrm>
        <a:prstGeom prst="rect">
          <a:avLst/>
        </a:prstGeom>
      </xdr:spPr>
    </xdr:pic>
    <xdr:clientData fLocksWithSheet="0"/>
  </xdr:twoCellAnchor>
  <xdr:twoCellAnchor>
    <xdr:from>
      <xdr:col>0</xdr:col>
      <xdr:colOff>139701</xdr:colOff>
      <xdr:row>354</xdr:row>
      <xdr:rowOff>63500</xdr:rowOff>
    </xdr:from>
    <xdr:to>
      <xdr:col>0</xdr:col>
      <xdr:colOff>958851</xdr:colOff>
      <xdr:row>354</xdr:row>
      <xdr:rowOff>712878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762FE0CE-A77A-4F61-8F04-9CC146E58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01" y="121265950"/>
          <a:ext cx="819150" cy="649378"/>
        </a:xfrm>
        <a:prstGeom prst="rect">
          <a:avLst/>
        </a:prstGeom>
      </xdr:spPr>
    </xdr:pic>
    <xdr:clientData fLocksWithSheet="0"/>
  </xdr:twoCellAnchor>
  <xdr:twoCellAnchor>
    <xdr:from>
      <xdr:col>0</xdr:col>
      <xdr:colOff>63500</xdr:colOff>
      <xdr:row>355</xdr:row>
      <xdr:rowOff>38100</xdr:rowOff>
    </xdr:from>
    <xdr:to>
      <xdr:col>0</xdr:col>
      <xdr:colOff>822427</xdr:colOff>
      <xdr:row>355</xdr:row>
      <xdr:rowOff>838051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37C8AA4A-7D90-4810-BA81-88FA68205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122104150"/>
          <a:ext cx="758927" cy="799951"/>
        </a:xfrm>
        <a:prstGeom prst="rect">
          <a:avLst/>
        </a:prstGeom>
      </xdr:spPr>
    </xdr:pic>
    <xdr:clientData fLocksWithSheet="0"/>
  </xdr:twoCellAnchor>
  <xdr:twoCellAnchor>
    <xdr:from>
      <xdr:col>0</xdr:col>
      <xdr:colOff>165107</xdr:colOff>
      <xdr:row>363</xdr:row>
      <xdr:rowOff>57153</xdr:rowOff>
    </xdr:from>
    <xdr:to>
      <xdr:col>0</xdr:col>
      <xdr:colOff>506120</xdr:colOff>
      <xdr:row>363</xdr:row>
      <xdr:rowOff>804904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45765C03-F0EE-421D-95D6-0B6CA5240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107" y="129032003"/>
          <a:ext cx="341013" cy="747751"/>
        </a:xfrm>
        <a:prstGeom prst="rect">
          <a:avLst/>
        </a:prstGeom>
      </xdr:spPr>
    </xdr:pic>
    <xdr:clientData fLocksWithSheet="0"/>
  </xdr:twoCellAnchor>
  <xdr:twoCellAnchor>
    <xdr:from>
      <xdr:col>0</xdr:col>
      <xdr:colOff>19055</xdr:colOff>
      <xdr:row>361</xdr:row>
      <xdr:rowOff>57163</xdr:rowOff>
    </xdr:from>
    <xdr:to>
      <xdr:col>0</xdr:col>
      <xdr:colOff>293389</xdr:colOff>
      <xdr:row>361</xdr:row>
      <xdr:rowOff>776528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3A5FA87E-E2AA-430D-BD76-D29FC3916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5" y="127304813"/>
          <a:ext cx="274334" cy="71936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209585</xdr:colOff>
      <xdr:row>365</xdr:row>
      <xdr:rowOff>44470</xdr:rowOff>
    </xdr:from>
    <xdr:to>
      <xdr:col>0</xdr:col>
      <xdr:colOff>575364</xdr:colOff>
      <xdr:row>365</xdr:row>
      <xdr:rowOff>816670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9571637F-6A11-4A5D-B061-5D7F3EFB3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85" y="130746520"/>
          <a:ext cx="365779" cy="772200"/>
        </a:xfrm>
        <a:prstGeom prst="rect">
          <a:avLst/>
        </a:prstGeom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cummingsparts.com/products/10062-heavy-duty-85w-140-gear-oil-16gal-keg" TargetMode="External"/><Relationship Id="rId1" Type="http://schemas.openxmlformats.org/officeDocument/2006/relationships/hyperlink" Target="https://www.hardwareandtools.com/south-win-prim30027-gallon-boiler-antifreeze-ucdb-9390.html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3757-2F79-4C7C-A57C-0A967FD2EA0E}">
  <dimension ref="A1:M691"/>
  <sheetViews>
    <sheetView tabSelected="1" workbookViewId="0">
      <pane ySplit="2" topLeftCell="A3" activePane="bottomLeft" state="frozen"/>
      <selection pane="bottomLeft"/>
    </sheetView>
  </sheetViews>
  <sheetFormatPr defaultRowHeight="14.5" x14ac:dyDescent="0.35"/>
  <cols>
    <col min="1" max="1" width="18.6328125" customWidth="1"/>
    <col min="2" max="2" width="27.1796875" style="29" customWidth="1"/>
    <col min="3" max="3" width="34.1796875" style="30" customWidth="1"/>
    <col min="4" max="4" width="8.7265625" style="30"/>
    <col min="5" max="5" width="15" style="30" customWidth="1"/>
    <col min="6" max="6" width="17.1796875" style="30" customWidth="1"/>
    <col min="7" max="7" width="12.08984375" style="30" customWidth="1"/>
    <col min="8" max="8" width="14.08984375" style="30" customWidth="1"/>
    <col min="12" max="12" width="18.36328125" customWidth="1"/>
    <col min="13" max="13" width="13.6328125" customWidth="1"/>
  </cols>
  <sheetData>
    <row r="1" spans="1:13" s="7" customFormat="1" ht="18.5" x14ac:dyDescent="0.45">
      <c r="A1" s="1" t="s">
        <v>0</v>
      </c>
      <c r="B1" s="2"/>
      <c r="C1" s="3"/>
      <c r="D1" s="3"/>
      <c r="E1" s="3"/>
      <c r="F1" s="4">
        <f>SUM(F4:F688)</f>
        <v>37945</v>
      </c>
      <c r="G1" s="3"/>
      <c r="H1" s="5">
        <f>SUM(H4:H688)</f>
        <v>203097.85265100002</v>
      </c>
    </row>
    <row r="2" spans="1:13" s="12" customFormat="1" ht="27" customHeight="1" x14ac:dyDescent="0.35">
      <c r="A2" s="8" t="s">
        <v>1</v>
      </c>
      <c r="B2" s="9" t="s">
        <v>2</v>
      </c>
      <c r="C2" s="8" t="s">
        <v>3</v>
      </c>
      <c r="D2" s="9" t="s">
        <v>4</v>
      </c>
      <c r="E2" s="9" t="s">
        <v>5</v>
      </c>
      <c r="F2" s="10" t="s">
        <v>6</v>
      </c>
      <c r="G2" s="11" t="s">
        <v>7</v>
      </c>
      <c r="H2" s="10" t="s">
        <v>8</v>
      </c>
      <c r="J2" s="36" t="s">
        <v>1555</v>
      </c>
      <c r="K2" s="36"/>
      <c r="L2" s="37"/>
      <c r="M2" s="6">
        <f>SALES!H1*0.2</f>
        <v>40619.570530200006</v>
      </c>
    </row>
    <row r="3" spans="1:13" s="18" customFormat="1" ht="18.5" x14ac:dyDescent="0.35">
      <c r="A3" s="13" t="s">
        <v>9</v>
      </c>
      <c r="B3" s="14"/>
      <c r="C3" s="15"/>
      <c r="D3" s="14"/>
      <c r="E3" s="14"/>
      <c r="F3" s="16"/>
      <c r="G3" s="17"/>
      <c r="H3" s="16"/>
    </row>
    <row r="4" spans="1:13" ht="74.5" customHeight="1" x14ac:dyDescent="0.35">
      <c r="A4" s="19"/>
      <c r="B4" s="20" t="s">
        <v>10</v>
      </c>
      <c r="C4" s="21" t="s">
        <v>11</v>
      </c>
      <c r="D4" s="21" t="s">
        <v>12</v>
      </c>
      <c r="E4" s="21" t="s">
        <v>13</v>
      </c>
      <c r="F4" s="22">
        <v>417</v>
      </c>
      <c r="G4" s="23">
        <v>38.622329999999998</v>
      </c>
      <c r="H4" s="24">
        <f t="shared" ref="H4:H27" si="0">G4*F4</f>
        <v>16105.51161</v>
      </c>
    </row>
    <row r="5" spans="1:13" ht="74.5" customHeight="1" x14ac:dyDescent="0.35">
      <c r="A5" s="19"/>
      <c r="B5" s="20" t="s">
        <v>14</v>
      </c>
      <c r="C5" s="21" t="s">
        <v>15</v>
      </c>
      <c r="D5" s="21" t="s">
        <v>16</v>
      </c>
      <c r="E5" s="21" t="s">
        <v>17</v>
      </c>
      <c r="F5" s="22">
        <v>24</v>
      </c>
      <c r="G5" s="26">
        <v>84.667946999999998</v>
      </c>
      <c r="H5" s="24">
        <f t="shared" si="0"/>
        <v>2032.030728</v>
      </c>
    </row>
    <row r="6" spans="1:13" ht="74.5" customHeight="1" x14ac:dyDescent="0.35">
      <c r="A6" s="19"/>
      <c r="B6" s="20" t="s">
        <v>10</v>
      </c>
      <c r="C6" s="21" t="s">
        <v>18</v>
      </c>
      <c r="D6" s="21" t="s">
        <v>19</v>
      </c>
      <c r="E6" s="21" t="s">
        <v>20</v>
      </c>
      <c r="F6" s="22">
        <v>4</v>
      </c>
      <c r="G6" s="26">
        <v>391.22421900000001</v>
      </c>
      <c r="H6" s="24">
        <f t="shared" si="0"/>
        <v>1564.896876</v>
      </c>
    </row>
    <row r="7" spans="1:13" ht="74.5" customHeight="1" x14ac:dyDescent="0.35">
      <c r="A7" s="19"/>
      <c r="B7" s="20" t="s">
        <v>21</v>
      </c>
      <c r="C7" s="21" t="s">
        <v>22</v>
      </c>
      <c r="D7" s="21" t="s">
        <v>23</v>
      </c>
      <c r="E7" s="21" t="s">
        <v>24</v>
      </c>
      <c r="F7" s="22">
        <v>138</v>
      </c>
      <c r="G7" s="26">
        <v>10.054</v>
      </c>
      <c r="H7" s="24">
        <f t="shared" si="0"/>
        <v>1387.452</v>
      </c>
    </row>
    <row r="8" spans="1:13" ht="74.5" customHeight="1" x14ac:dyDescent="0.35">
      <c r="A8" s="19"/>
      <c r="B8" s="20" t="s">
        <v>14</v>
      </c>
      <c r="C8" s="21" t="s">
        <v>25</v>
      </c>
      <c r="D8" s="21" t="s">
        <v>23</v>
      </c>
      <c r="E8" s="21" t="s">
        <v>26</v>
      </c>
      <c r="F8" s="22">
        <v>56</v>
      </c>
      <c r="G8" s="26">
        <v>13.32344</v>
      </c>
      <c r="H8" s="24">
        <f t="shared" si="0"/>
        <v>746.11263999999994</v>
      </c>
    </row>
    <row r="9" spans="1:13" ht="74.5" customHeight="1" x14ac:dyDescent="0.35">
      <c r="A9" s="19"/>
      <c r="B9" s="20" t="s">
        <v>14</v>
      </c>
      <c r="C9" s="21" t="s">
        <v>27</v>
      </c>
      <c r="D9" s="21" t="s">
        <v>28</v>
      </c>
      <c r="E9" s="25" t="s">
        <v>29</v>
      </c>
      <c r="F9" s="22">
        <v>3</v>
      </c>
      <c r="G9" s="26">
        <v>248</v>
      </c>
      <c r="H9" s="24">
        <f t="shared" si="0"/>
        <v>744</v>
      </c>
    </row>
    <row r="10" spans="1:13" ht="74.5" customHeight="1" x14ac:dyDescent="0.35">
      <c r="A10" s="19"/>
      <c r="B10" s="20" t="s">
        <v>30</v>
      </c>
      <c r="C10" s="21" t="s">
        <v>31</v>
      </c>
      <c r="D10" s="21" t="s">
        <v>32</v>
      </c>
      <c r="E10" s="21">
        <v>89930</v>
      </c>
      <c r="F10" s="22">
        <v>288</v>
      </c>
      <c r="G10" s="26">
        <v>2.1731780000000001</v>
      </c>
      <c r="H10" s="24">
        <f t="shared" si="0"/>
        <v>625.87526400000002</v>
      </c>
    </row>
    <row r="11" spans="1:13" ht="74.5" customHeight="1" x14ac:dyDescent="0.35">
      <c r="A11" s="19"/>
      <c r="B11" s="20" t="s">
        <v>21</v>
      </c>
      <c r="C11" s="21" t="s">
        <v>33</v>
      </c>
      <c r="D11" s="21" t="s">
        <v>23</v>
      </c>
      <c r="E11" s="21" t="s">
        <v>34</v>
      </c>
      <c r="F11" s="22">
        <v>61</v>
      </c>
      <c r="G11" s="26">
        <v>10.0604</v>
      </c>
      <c r="H11" s="24">
        <f t="shared" si="0"/>
        <v>613.68439999999998</v>
      </c>
    </row>
    <row r="12" spans="1:13" ht="74.5" customHeight="1" x14ac:dyDescent="0.35">
      <c r="A12" s="19"/>
      <c r="B12" s="20" t="s">
        <v>14</v>
      </c>
      <c r="C12" s="21" t="s">
        <v>35</v>
      </c>
      <c r="D12" s="21" t="s">
        <v>36</v>
      </c>
      <c r="E12" s="21" t="s">
        <v>37</v>
      </c>
      <c r="F12" s="22">
        <v>60</v>
      </c>
      <c r="G12" s="26">
        <v>9.5251520000000003</v>
      </c>
      <c r="H12" s="24">
        <f t="shared" si="0"/>
        <v>571.50912000000005</v>
      </c>
    </row>
    <row r="13" spans="1:13" ht="68" customHeight="1" x14ac:dyDescent="0.35">
      <c r="A13" s="19"/>
      <c r="B13" s="20" t="s">
        <v>38</v>
      </c>
      <c r="C13" s="21" t="s">
        <v>39</v>
      </c>
      <c r="D13" s="21" t="s">
        <v>23</v>
      </c>
      <c r="E13" s="21" t="s">
        <v>40</v>
      </c>
      <c r="F13" s="22">
        <v>15</v>
      </c>
      <c r="G13" s="26">
        <v>33.74</v>
      </c>
      <c r="H13" s="24">
        <f t="shared" si="0"/>
        <v>506.1</v>
      </c>
    </row>
    <row r="14" spans="1:13" ht="68" customHeight="1" x14ac:dyDescent="0.35">
      <c r="A14" s="19"/>
      <c r="B14" s="20" t="s">
        <v>21</v>
      </c>
      <c r="C14" s="21" t="s">
        <v>41</v>
      </c>
      <c r="D14" s="21" t="s">
        <v>42</v>
      </c>
      <c r="E14" s="21" t="s">
        <v>43</v>
      </c>
      <c r="F14" s="22">
        <v>33</v>
      </c>
      <c r="G14" s="26">
        <v>14.141690000000001</v>
      </c>
      <c r="H14" s="24">
        <f t="shared" si="0"/>
        <v>466.67577</v>
      </c>
    </row>
    <row r="15" spans="1:13" ht="68" customHeight="1" x14ac:dyDescent="0.35">
      <c r="A15" s="19"/>
      <c r="B15" s="20" t="s">
        <v>14</v>
      </c>
      <c r="C15" s="21" t="s">
        <v>44</v>
      </c>
      <c r="D15" s="21" t="s">
        <v>45</v>
      </c>
      <c r="E15" s="21" t="s">
        <v>46</v>
      </c>
      <c r="F15" s="22">
        <v>4</v>
      </c>
      <c r="G15" s="26">
        <v>116.53</v>
      </c>
      <c r="H15" s="24">
        <f t="shared" si="0"/>
        <v>466.12</v>
      </c>
    </row>
    <row r="16" spans="1:13" ht="68" customHeight="1" x14ac:dyDescent="0.35">
      <c r="A16" s="19"/>
      <c r="B16" s="20" t="s">
        <v>21</v>
      </c>
      <c r="C16" s="21" t="s">
        <v>47</v>
      </c>
      <c r="D16" s="21" t="s">
        <v>42</v>
      </c>
      <c r="E16" s="21" t="s">
        <v>48</v>
      </c>
      <c r="F16" s="22">
        <v>90</v>
      </c>
      <c r="G16" s="26">
        <v>5.1224999999999996</v>
      </c>
      <c r="H16" s="24">
        <f t="shared" si="0"/>
        <v>461.02499999999998</v>
      </c>
    </row>
    <row r="17" spans="1:8" ht="68" customHeight="1" x14ac:dyDescent="0.35">
      <c r="A17" s="19"/>
      <c r="B17" s="20" t="s">
        <v>21</v>
      </c>
      <c r="C17" s="21" t="s">
        <v>49</v>
      </c>
      <c r="D17" s="21" t="s">
        <v>23</v>
      </c>
      <c r="E17" s="21" t="s">
        <v>50</v>
      </c>
      <c r="F17" s="22">
        <v>35</v>
      </c>
      <c r="G17" s="26">
        <v>11.58</v>
      </c>
      <c r="H17" s="24">
        <f t="shared" si="0"/>
        <v>405.3</v>
      </c>
    </row>
    <row r="18" spans="1:8" ht="68" customHeight="1" x14ac:dyDescent="0.35">
      <c r="A18" s="19"/>
      <c r="B18" s="20" t="s">
        <v>38</v>
      </c>
      <c r="C18" s="21" t="s">
        <v>51</v>
      </c>
      <c r="D18" s="21" t="s">
        <v>23</v>
      </c>
      <c r="E18" s="21" t="s">
        <v>52</v>
      </c>
      <c r="F18" s="22">
        <v>42</v>
      </c>
      <c r="G18" s="26">
        <v>8.99</v>
      </c>
      <c r="H18" s="24">
        <f t="shared" si="0"/>
        <v>377.58</v>
      </c>
    </row>
    <row r="19" spans="1:8" ht="64" customHeight="1" x14ac:dyDescent="0.35">
      <c r="A19" s="19"/>
      <c r="B19" s="20" t="s">
        <v>21</v>
      </c>
      <c r="C19" s="21" t="s">
        <v>53</v>
      </c>
      <c r="D19" s="21" t="s">
        <v>23</v>
      </c>
      <c r="E19" s="21" t="s">
        <v>54</v>
      </c>
      <c r="F19" s="22">
        <v>52</v>
      </c>
      <c r="G19" s="26">
        <v>6.98</v>
      </c>
      <c r="H19" s="24">
        <f t="shared" si="0"/>
        <v>362.96000000000004</v>
      </c>
    </row>
    <row r="20" spans="1:8" ht="59.5" customHeight="1" x14ac:dyDescent="0.35">
      <c r="A20" s="19"/>
      <c r="B20" s="20" t="s">
        <v>55</v>
      </c>
      <c r="C20" s="21" t="s">
        <v>56</v>
      </c>
      <c r="D20" s="21" t="s">
        <v>57</v>
      </c>
      <c r="E20" s="21" t="s">
        <v>58</v>
      </c>
      <c r="F20" s="22">
        <v>72</v>
      </c>
      <c r="G20" s="26">
        <v>3.7990270000000002</v>
      </c>
      <c r="H20" s="24">
        <f t="shared" si="0"/>
        <v>273.529944</v>
      </c>
    </row>
    <row r="21" spans="1:8" ht="57.5" customHeight="1" x14ac:dyDescent="0.35">
      <c r="A21" s="19"/>
      <c r="B21" s="20" t="s">
        <v>14</v>
      </c>
      <c r="C21" s="21" t="s">
        <v>59</v>
      </c>
      <c r="D21" s="21" t="s">
        <v>28</v>
      </c>
      <c r="E21" s="21" t="s">
        <v>60</v>
      </c>
      <c r="F21" s="22">
        <v>1</v>
      </c>
      <c r="G21" s="26">
        <v>240</v>
      </c>
      <c r="H21" s="24">
        <f t="shared" si="0"/>
        <v>240</v>
      </c>
    </row>
    <row r="22" spans="1:8" ht="56.5" customHeight="1" x14ac:dyDescent="0.35">
      <c r="A22" s="19"/>
      <c r="B22" s="20" t="s">
        <v>21</v>
      </c>
      <c r="C22" s="21" t="s">
        <v>61</v>
      </c>
      <c r="D22" s="21" t="s">
        <v>62</v>
      </c>
      <c r="E22" s="21" t="s">
        <v>63</v>
      </c>
      <c r="F22" s="22">
        <v>36</v>
      </c>
      <c r="G22" s="26">
        <v>4.1885810000000001</v>
      </c>
      <c r="H22" s="24">
        <f t="shared" si="0"/>
        <v>150.788916</v>
      </c>
    </row>
    <row r="23" spans="1:8" ht="60.5" customHeight="1" x14ac:dyDescent="0.35">
      <c r="A23" s="19"/>
      <c r="B23" s="20" t="s">
        <v>64</v>
      </c>
      <c r="C23" s="21" t="s">
        <v>65</v>
      </c>
      <c r="D23" s="21" t="s">
        <v>66</v>
      </c>
      <c r="E23" s="21" t="s">
        <v>67</v>
      </c>
      <c r="F23" s="22">
        <v>30</v>
      </c>
      <c r="G23" s="26">
        <v>2.5536889999999999</v>
      </c>
      <c r="H23" s="24">
        <f t="shared" si="0"/>
        <v>76.610669999999999</v>
      </c>
    </row>
    <row r="24" spans="1:8" ht="45.5" customHeight="1" x14ac:dyDescent="0.35">
      <c r="A24" s="19"/>
      <c r="B24" s="20" t="s">
        <v>68</v>
      </c>
      <c r="C24" s="21" t="s">
        <v>69</v>
      </c>
      <c r="D24" s="21" t="s">
        <v>66</v>
      </c>
      <c r="E24" s="21" t="s">
        <v>70</v>
      </c>
      <c r="F24" s="22">
        <v>24</v>
      </c>
      <c r="G24" s="26">
        <v>2.5551529999999998</v>
      </c>
      <c r="H24" s="24">
        <f t="shared" si="0"/>
        <v>61.323671999999995</v>
      </c>
    </row>
    <row r="25" spans="1:8" ht="62.5" customHeight="1" x14ac:dyDescent="0.35">
      <c r="A25" s="19"/>
      <c r="B25" s="20" t="s">
        <v>55</v>
      </c>
      <c r="C25" s="21" t="s">
        <v>71</v>
      </c>
      <c r="D25" s="21" t="s">
        <v>57</v>
      </c>
      <c r="E25" s="21" t="s">
        <v>72</v>
      </c>
      <c r="F25" s="22">
        <v>12</v>
      </c>
      <c r="G25" s="26">
        <v>4.69503</v>
      </c>
      <c r="H25" s="24">
        <f t="shared" si="0"/>
        <v>56.340360000000004</v>
      </c>
    </row>
    <row r="26" spans="1:8" ht="58.5" customHeight="1" x14ac:dyDescent="0.35">
      <c r="A26" s="19"/>
      <c r="B26" s="20" t="s">
        <v>21</v>
      </c>
      <c r="C26" s="21" t="s">
        <v>73</v>
      </c>
      <c r="D26" s="21" t="s">
        <v>74</v>
      </c>
      <c r="E26" s="21" t="s">
        <v>75</v>
      </c>
      <c r="F26" s="22">
        <v>12</v>
      </c>
      <c r="G26" s="26">
        <v>3.9855160000000001</v>
      </c>
      <c r="H26" s="24">
        <f t="shared" si="0"/>
        <v>47.826191999999999</v>
      </c>
    </row>
    <row r="27" spans="1:8" ht="61.5" customHeight="1" x14ac:dyDescent="0.35">
      <c r="A27" s="19"/>
      <c r="B27" s="20" t="s">
        <v>64</v>
      </c>
      <c r="C27" s="21" t="s">
        <v>76</v>
      </c>
      <c r="D27" s="21" t="s">
        <v>66</v>
      </c>
      <c r="E27" s="21" t="s">
        <v>77</v>
      </c>
      <c r="F27" s="22">
        <v>12</v>
      </c>
      <c r="G27" s="26">
        <v>3.0230329999999999</v>
      </c>
      <c r="H27" s="24">
        <f t="shared" si="0"/>
        <v>36.276395999999998</v>
      </c>
    </row>
    <row r="28" spans="1:8" s="18" customFormat="1" ht="18.5" x14ac:dyDescent="0.35">
      <c r="A28" s="13" t="s">
        <v>78</v>
      </c>
      <c r="B28" s="14"/>
      <c r="C28" s="15"/>
      <c r="D28" s="14"/>
      <c r="E28" s="14"/>
      <c r="F28" s="14"/>
      <c r="G28" s="14"/>
      <c r="H28" s="16"/>
    </row>
    <row r="29" spans="1:8" ht="101" customHeight="1" x14ac:dyDescent="0.35">
      <c r="A29" s="19"/>
      <c r="B29" s="20" t="s">
        <v>79</v>
      </c>
      <c r="C29" s="20" t="s">
        <v>80</v>
      </c>
      <c r="D29" s="21" t="s">
        <v>81</v>
      </c>
      <c r="E29" s="27" t="s">
        <v>82</v>
      </c>
      <c r="F29" s="22">
        <v>1560</v>
      </c>
      <c r="G29" s="26">
        <v>5.33636</v>
      </c>
      <c r="H29" s="24">
        <f t="shared" ref="H29:H73" si="1">G29*F29</f>
        <v>8324.7216000000008</v>
      </c>
    </row>
    <row r="30" spans="1:8" ht="66" customHeight="1" x14ac:dyDescent="0.35">
      <c r="A30" s="19"/>
      <c r="B30" s="20" t="s">
        <v>83</v>
      </c>
      <c r="C30" s="21" t="s">
        <v>84</v>
      </c>
      <c r="D30" s="21" t="s">
        <v>85</v>
      </c>
      <c r="E30" s="21" t="s">
        <v>86</v>
      </c>
      <c r="F30" s="22">
        <v>159</v>
      </c>
      <c r="G30" s="26">
        <v>0.70050000000000001</v>
      </c>
      <c r="H30" s="24">
        <f t="shared" si="1"/>
        <v>111.37950000000001</v>
      </c>
    </row>
    <row r="31" spans="1:8" ht="64.5" customHeight="1" x14ac:dyDescent="0.35">
      <c r="A31" s="19"/>
      <c r="B31" s="20" t="s">
        <v>87</v>
      </c>
      <c r="C31" s="20" t="s">
        <v>88</v>
      </c>
      <c r="D31" s="21" t="s">
        <v>89</v>
      </c>
      <c r="E31" s="21" t="s">
        <v>90</v>
      </c>
      <c r="F31" s="22">
        <v>1135</v>
      </c>
      <c r="G31" s="26">
        <v>6.47</v>
      </c>
      <c r="H31" s="24">
        <f t="shared" si="1"/>
        <v>7343.45</v>
      </c>
    </row>
    <row r="32" spans="1:8" ht="64.5" customHeight="1" x14ac:dyDescent="0.35">
      <c r="A32" s="19"/>
      <c r="B32" s="20" t="s">
        <v>91</v>
      </c>
      <c r="C32" s="21" t="s">
        <v>92</v>
      </c>
      <c r="D32" s="21" t="s">
        <v>93</v>
      </c>
      <c r="E32" s="21" t="s">
        <v>94</v>
      </c>
      <c r="F32" s="22">
        <v>1356</v>
      </c>
      <c r="G32" s="26">
        <v>5</v>
      </c>
      <c r="H32" s="24">
        <f t="shared" si="1"/>
        <v>6780</v>
      </c>
    </row>
    <row r="33" spans="1:8" ht="64.5" customHeight="1" x14ac:dyDescent="0.35">
      <c r="A33" s="19"/>
      <c r="B33" s="20" t="s">
        <v>95</v>
      </c>
      <c r="C33" s="21" t="s">
        <v>96</v>
      </c>
      <c r="D33" s="21" t="s">
        <v>97</v>
      </c>
      <c r="E33" s="21" t="s">
        <v>98</v>
      </c>
      <c r="F33" s="22">
        <v>1212</v>
      </c>
      <c r="G33" s="26">
        <v>3.9830459999999999</v>
      </c>
      <c r="H33" s="24">
        <f t="shared" si="1"/>
        <v>4827.4517519999999</v>
      </c>
    </row>
    <row r="34" spans="1:8" ht="64.5" customHeight="1" x14ac:dyDescent="0.35">
      <c r="A34" s="19"/>
      <c r="B34" s="20" t="s">
        <v>99</v>
      </c>
      <c r="C34" s="21" t="s">
        <v>100</v>
      </c>
      <c r="D34" s="21" t="s">
        <v>101</v>
      </c>
      <c r="E34" s="21" t="s">
        <v>102</v>
      </c>
      <c r="F34" s="22">
        <v>701</v>
      </c>
      <c r="G34" s="26">
        <v>5.4340000000000002</v>
      </c>
      <c r="H34" s="24">
        <f t="shared" si="1"/>
        <v>3809.2339999999999</v>
      </c>
    </row>
    <row r="35" spans="1:8" ht="64.5" customHeight="1" x14ac:dyDescent="0.35">
      <c r="A35" s="19"/>
      <c r="B35" s="20" t="s">
        <v>99</v>
      </c>
      <c r="C35" s="21" t="s">
        <v>103</v>
      </c>
      <c r="D35" s="21" t="s">
        <v>101</v>
      </c>
      <c r="E35" s="21" t="s">
        <v>104</v>
      </c>
      <c r="F35" s="22">
        <v>425</v>
      </c>
      <c r="G35" s="26">
        <v>5.8551099999999998</v>
      </c>
      <c r="H35" s="24">
        <f t="shared" si="1"/>
        <v>2488.42175</v>
      </c>
    </row>
    <row r="36" spans="1:8" ht="64.5" customHeight="1" x14ac:dyDescent="0.35">
      <c r="A36" s="19"/>
      <c r="B36" s="20" t="s">
        <v>99</v>
      </c>
      <c r="C36" s="21" t="s">
        <v>105</v>
      </c>
      <c r="D36" s="21" t="s">
        <v>101</v>
      </c>
      <c r="E36" s="21" t="s">
        <v>106</v>
      </c>
      <c r="F36" s="22">
        <v>569</v>
      </c>
      <c r="G36" s="26">
        <v>4.0755100000000004</v>
      </c>
      <c r="H36" s="24">
        <f t="shared" si="1"/>
        <v>2318.9651900000003</v>
      </c>
    </row>
    <row r="37" spans="1:8" ht="64.5" customHeight="1" x14ac:dyDescent="0.35">
      <c r="A37" s="19"/>
      <c r="B37" s="20" t="s">
        <v>107</v>
      </c>
      <c r="C37" s="21" t="s">
        <v>108</v>
      </c>
      <c r="D37" s="21" t="s">
        <v>93</v>
      </c>
      <c r="E37" s="21" t="s">
        <v>109</v>
      </c>
      <c r="F37" s="22">
        <v>256</v>
      </c>
      <c r="G37" s="26">
        <v>4.41</v>
      </c>
      <c r="H37" s="24">
        <f t="shared" si="1"/>
        <v>1128.96</v>
      </c>
    </row>
    <row r="38" spans="1:8" ht="64.5" customHeight="1" x14ac:dyDescent="0.35">
      <c r="A38" s="19"/>
      <c r="B38" s="20" t="s">
        <v>99</v>
      </c>
      <c r="C38" s="21" t="s">
        <v>110</v>
      </c>
      <c r="D38" s="21" t="s">
        <v>101</v>
      </c>
      <c r="E38" s="21" t="s">
        <v>111</v>
      </c>
      <c r="F38" s="22">
        <v>257</v>
      </c>
      <c r="G38" s="26">
        <v>4.0754900000000003</v>
      </c>
      <c r="H38" s="24">
        <f t="shared" si="1"/>
        <v>1047.40093</v>
      </c>
    </row>
    <row r="39" spans="1:8" ht="64.5" customHeight="1" x14ac:dyDescent="0.35">
      <c r="A39" s="19"/>
      <c r="B39" s="20" t="s">
        <v>99</v>
      </c>
      <c r="C39" s="21" t="s">
        <v>112</v>
      </c>
      <c r="D39" s="21" t="s">
        <v>101</v>
      </c>
      <c r="E39" s="21" t="s">
        <v>113</v>
      </c>
      <c r="F39" s="22">
        <v>230</v>
      </c>
      <c r="G39" s="26">
        <v>4.4840400000000002</v>
      </c>
      <c r="H39" s="24">
        <f t="shared" si="1"/>
        <v>1031.3292000000001</v>
      </c>
    </row>
    <row r="40" spans="1:8" ht="68" customHeight="1" x14ac:dyDescent="0.35">
      <c r="A40" s="19"/>
      <c r="B40" s="20" t="s">
        <v>114</v>
      </c>
      <c r="C40" s="21" t="s">
        <v>115</v>
      </c>
      <c r="D40" s="21" t="s">
        <v>116</v>
      </c>
      <c r="E40" s="21" t="s">
        <v>117</v>
      </c>
      <c r="F40" s="22">
        <v>2229</v>
      </c>
      <c r="G40" s="26">
        <v>1.2286900000000001</v>
      </c>
      <c r="H40" s="24">
        <f t="shared" si="1"/>
        <v>2738.7500100000002</v>
      </c>
    </row>
    <row r="41" spans="1:8" ht="64.5" customHeight="1" x14ac:dyDescent="0.35">
      <c r="A41" s="19"/>
      <c r="B41" s="20" t="s">
        <v>119</v>
      </c>
      <c r="C41" s="21" t="s">
        <v>120</v>
      </c>
      <c r="D41" s="21" t="s">
        <v>121</v>
      </c>
      <c r="E41" s="21" t="s">
        <v>122</v>
      </c>
      <c r="F41" s="22">
        <v>384</v>
      </c>
      <c r="G41" s="26">
        <v>2.672275</v>
      </c>
      <c r="H41" s="24">
        <f t="shared" si="1"/>
        <v>1026.1536000000001</v>
      </c>
    </row>
    <row r="42" spans="1:8" ht="64.5" customHeight="1" x14ac:dyDescent="0.35">
      <c r="A42" s="19"/>
      <c r="B42" s="20" t="s">
        <v>123</v>
      </c>
      <c r="C42" s="21" t="s">
        <v>124</v>
      </c>
      <c r="D42" s="21" t="s">
        <v>125</v>
      </c>
      <c r="E42" s="21" t="s">
        <v>126</v>
      </c>
      <c r="F42" s="22">
        <v>162</v>
      </c>
      <c r="G42" s="26">
        <v>4.6268000000000002</v>
      </c>
      <c r="H42" s="24">
        <f t="shared" si="1"/>
        <v>749.54160000000002</v>
      </c>
    </row>
    <row r="43" spans="1:8" ht="64.5" customHeight="1" x14ac:dyDescent="0.35">
      <c r="A43" s="19"/>
      <c r="B43" s="20" t="s">
        <v>99</v>
      </c>
      <c r="C43" s="21" t="s">
        <v>127</v>
      </c>
      <c r="D43" s="21" t="s">
        <v>101</v>
      </c>
      <c r="E43" s="21" t="s">
        <v>128</v>
      </c>
      <c r="F43" s="22">
        <v>172</v>
      </c>
      <c r="G43" s="26">
        <v>4.0754999999999999</v>
      </c>
      <c r="H43" s="24">
        <f t="shared" si="1"/>
        <v>700.98599999999999</v>
      </c>
    </row>
    <row r="44" spans="1:8" ht="64.5" customHeight="1" x14ac:dyDescent="0.35">
      <c r="A44" s="19"/>
      <c r="B44" s="20" t="s">
        <v>129</v>
      </c>
      <c r="C44" s="21" t="s">
        <v>130</v>
      </c>
      <c r="D44" s="21" t="s">
        <v>131</v>
      </c>
      <c r="E44" s="21" t="s">
        <v>132</v>
      </c>
      <c r="F44" s="22">
        <v>17</v>
      </c>
      <c r="G44" s="26">
        <v>38.755729000000002</v>
      </c>
      <c r="H44" s="24">
        <f t="shared" si="1"/>
        <v>658.84739300000001</v>
      </c>
    </row>
    <row r="45" spans="1:8" ht="64.5" customHeight="1" x14ac:dyDescent="0.35">
      <c r="A45" s="19"/>
      <c r="B45" s="20" t="s">
        <v>133</v>
      </c>
      <c r="C45" s="21" t="s">
        <v>134</v>
      </c>
      <c r="D45" s="21" t="s">
        <v>135</v>
      </c>
      <c r="E45" s="21" t="s">
        <v>136</v>
      </c>
      <c r="F45" s="22">
        <v>522</v>
      </c>
      <c r="G45" s="26">
        <v>1.1829000000000001</v>
      </c>
      <c r="H45" s="24">
        <f t="shared" si="1"/>
        <v>617.47379999999998</v>
      </c>
    </row>
    <row r="46" spans="1:8" ht="64.5" customHeight="1" x14ac:dyDescent="0.35">
      <c r="A46" s="19"/>
      <c r="B46" s="20" t="s">
        <v>137</v>
      </c>
      <c r="C46" s="21" t="s">
        <v>138</v>
      </c>
      <c r="D46" s="21" t="s">
        <v>139</v>
      </c>
      <c r="E46" s="21" t="s">
        <v>140</v>
      </c>
      <c r="F46" s="22">
        <v>468</v>
      </c>
      <c r="G46" s="26">
        <v>1.1591659999999999</v>
      </c>
      <c r="H46" s="24">
        <f t="shared" si="1"/>
        <v>542.489688</v>
      </c>
    </row>
    <row r="47" spans="1:8" ht="64.5" customHeight="1" x14ac:dyDescent="0.35">
      <c r="A47" s="19"/>
      <c r="B47" s="20" t="s">
        <v>141</v>
      </c>
      <c r="C47" s="21" t="s">
        <v>142</v>
      </c>
      <c r="D47" s="21" t="s">
        <v>143</v>
      </c>
      <c r="E47" s="21" t="s">
        <v>144</v>
      </c>
      <c r="F47" s="22">
        <v>314</v>
      </c>
      <c r="G47" s="26">
        <v>1.6559900000000001</v>
      </c>
      <c r="H47" s="24">
        <f t="shared" si="1"/>
        <v>519.98086000000001</v>
      </c>
    </row>
    <row r="48" spans="1:8" ht="66.5" customHeight="1" x14ac:dyDescent="0.35">
      <c r="A48" s="19"/>
      <c r="B48" s="20" t="s">
        <v>99</v>
      </c>
      <c r="C48" s="21" t="s">
        <v>145</v>
      </c>
      <c r="D48" s="21" t="s">
        <v>101</v>
      </c>
      <c r="E48" s="21" t="s">
        <v>146</v>
      </c>
      <c r="F48" s="22">
        <v>92</v>
      </c>
      <c r="G48" s="26">
        <v>4.8289999999999997</v>
      </c>
      <c r="H48" s="24">
        <f t="shared" si="1"/>
        <v>444.26799999999997</v>
      </c>
    </row>
    <row r="49" spans="1:8" ht="57" customHeight="1" x14ac:dyDescent="0.35">
      <c r="A49" s="19"/>
      <c r="B49" s="20" t="s">
        <v>99</v>
      </c>
      <c r="C49" s="21" t="s">
        <v>147</v>
      </c>
      <c r="D49" s="21" t="s">
        <v>101</v>
      </c>
      <c r="E49" s="21" t="s">
        <v>148</v>
      </c>
      <c r="F49" s="22">
        <v>86</v>
      </c>
      <c r="G49" s="26">
        <v>4.8071299999999999</v>
      </c>
      <c r="H49" s="24">
        <f t="shared" si="1"/>
        <v>413.41318000000001</v>
      </c>
    </row>
    <row r="50" spans="1:8" x14ac:dyDescent="0.35">
      <c r="A50" s="19"/>
      <c r="B50" s="20" t="s">
        <v>129</v>
      </c>
      <c r="C50" s="21" t="s">
        <v>149</v>
      </c>
      <c r="D50" s="21" t="s">
        <v>131</v>
      </c>
      <c r="E50" s="21" t="s">
        <v>150</v>
      </c>
      <c r="F50" s="22">
        <v>21</v>
      </c>
      <c r="G50" s="26">
        <v>16.545694000000001</v>
      </c>
      <c r="H50" s="24">
        <f t="shared" si="1"/>
        <v>347.45957400000003</v>
      </c>
    </row>
    <row r="51" spans="1:8" x14ac:dyDescent="0.35">
      <c r="A51" s="19"/>
      <c r="B51" s="20" t="s">
        <v>151</v>
      </c>
      <c r="C51" s="21" t="s">
        <v>152</v>
      </c>
      <c r="D51" s="21" t="s">
        <v>153</v>
      </c>
      <c r="E51" s="21" t="s">
        <v>154</v>
      </c>
      <c r="F51" s="22">
        <v>24</v>
      </c>
      <c r="G51" s="26">
        <v>14.244166</v>
      </c>
      <c r="H51" s="24">
        <f t="shared" si="1"/>
        <v>341.859984</v>
      </c>
    </row>
    <row r="52" spans="1:8" x14ac:dyDescent="0.35">
      <c r="A52" s="19"/>
      <c r="B52" s="20" t="s">
        <v>151</v>
      </c>
      <c r="C52" s="21" t="s">
        <v>155</v>
      </c>
      <c r="D52" s="21" t="s">
        <v>153</v>
      </c>
      <c r="E52" s="21" t="s">
        <v>156</v>
      </c>
      <c r="F52" s="22">
        <v>23</v>
      </c>
      <c r="G52" s="26">
        <v>13.259606</v>
      </c>
      <c r="H52" s="24">
        <f t="shared" si="1"/>
        <v>304.97093799999999</v>
      </c>
    </row>
    <row r="53" spans="1:8" x14ac:dyDescent="0.35">
      <c r="A53" s="19"/>
      <c r="B53" s="20" t="s">
        <v>157</v>
      </c>
      <c r="C53" s="21" t="s">
        <v>158</v>
      </c>
      <c r="D53" s="21" t="s">
        <v>121</v>
      </c>
      <c r="E53" s="21" t="s">
        <v>159</v>
      </c>
      <c r="F53" s="22">
        <v>122</v>
      </c>
      <c r="G53" s="26">
        <v>2.1372399999999998</v>
      </c>
      <c r="H53" s="24">
        <f t="shared" si="1"/>
        <v>260.74327999999997</v>
      </c>
    </row>
    <row r="54" spans="1:8" x14ac:dyDescent="0.35">
      <c r="A54" s="19"/>
      <c r="B54" s="20" t="s">
        <v>129</v>
      </c>
      <c r="C54" s="21" t="s">
        <v>160</v>
      </c>
      <c r="D54" s="21" t="s">
        <v>131</v>
      </c>
      <c r="E54" s="21" t="s">
        <v>161</v>
      </c>
      <c r="F54" s="22">
        <v>16</v>
      </c>
      <c r="G54" s="26">
        <v>16.015481000000001</v>
      </c>
      <c r="H54" s="24">
        <f t="shared" si="1"/>
        <v>256.24769600000002</v>
      </c>
    </row>
    <row r="55" spans="1:8" x14ac:dyDescent="0.35">
      <c r="A55" s="19"/>
      <c r="B55" s="20" t="s">
        <v>162</v>
      </c>
      <c r="C55" s="21" t="s">
        <v>163</v>
      </c>
      <c r="D55" s="21" t="s">
        <v>164</v>
      </c>
      <c r="E55" s="21" t="s">
        <v>165</v>
      </c>
      <c r="F55" s="22">
        <v>120</v>
      </c>
      <c r="G55" s="26">
        <v>1.8567</v>
      </c>
      <c r="H55" s="24">
        <f t="shared" si="1"/>
        <v>222.804</v>
      </c>
    </row>
    <row r="56" spans="1:8" ht="29" x14ac:dyDescent="0.35">
      <c r="A56" s="19"/>
      <c r="B56" s="20" t="s">
        <v>99</v>
      </c>
      <c r="C56" s="21" t="s">
        <v>166</v>
      </c>
      <c r="D56" s="21" t="s">
        <v>93</v>
      </c>
      <c r="E56" s="21" t="s">
        <v>167</v>
      </c>
      <c r="F56" s="22">
        <v>10</v>
      </c>
      <c r="G56" s="26">
        <v>22.114999999999998</v>
      </c>
      <c r="H56" s="24">
        <f t="shared" si="1"/>
        <v>221.14999999999998</v>
      </c>
    </row>
    <row r="57" spans="1:8" x14ac:dyDescent="0.35">
      <c r="A57" s="19"/>
      <c r="B57" s="20" t="s">
        <v>168</v>
      </c>
      <c r="C57" s="21" t="s">
        <v>169</v>
      </c>
      <c r="D57" s="21" t="s">
        <v>170</v>
      </c>
      <c r="E57" s="21" t="s">
        <v>171</v>
      </c>
      <c r="F57" s="22">
        <v>67</v>
      </c>
      <c r="G57" s="26">
        <v>2.8049300000000001</v>
      </c>
      <c r="H57" s="24">
        <f t="shared" si="1"/>
        <v>187.93031000000002</v>
      </c>
    </row>
    <row r="58" spans="1:8" x14ac:dyDescent="0.35">
      <c r="A58" s="19"/>
      <c r="B58" s="20" t="s">
        <v>172</v>
      </c>
      <c r="C58" s="21" t="s">
        <v>173</v>
      </c>
      <c r="D58" s="21" t="s">
        <v>174</v>
      </c>
      <c r="E58" s="21" t="s">
        <v>175</v>
      </c>
      <c r="F58" s="22">
        <v>26</v>
      </c>
      <c r="G58" s="26">
        <v>6.9398200000000001</v>
      </c>
      <c r="H58" s="24">
        <f t="shared" si="1"/>
        <v>180.43531999999999</v>
      </c>
    </row>
    <row r="59" spans="1:8" ht="29" x14ac:dyDescent="0.35">
      <c r="A59" s="19"/>
      <c r="B59" s="20" t="s">
        <v>99</v>
      </c>
      <c r="C59" s="21" t="s">
        <v>176</v>
      </c>
      <c r="D59" s="21" t="s">
        <v>101</v>
      </c>
      <c r="E59" s="21" t="s">
        <v>177</v>
      </c>
      <c r="F59" s="22">
        <v>41</v>
      </c>
      <c r="G59" s="26">
        <v>4.2803000000000004</v>
      </c>
      <c r="H59" s="24">
        <f t="shared" si="1"/>
        <v>175.49230000000003</v>
      </c>
    </row>
    <row r="60" spans="1:8" x14ac:dyDescent="0.35">
      <c r="A60" s="19"/>
      <c r="B60" s="20" t="s">
        <v>151</v>
      </c>
      <c r="C60" s="21" t="s">
        <v>178</v>
      </c>
      <c r="D60" s="21" t="s">
        <v>179</v>
      </c>
      <c r="E60" s="21" t="s">
        <v>180</v>
      </c>
      <c r="F60" s="22">
        <v>27</v>
      </c>
      <c r="G60" s="26">
        <v>6.46</v>
      </c>
      <c r="H60" s="24">
        <f t="shared" si="1"/>
        <v>174.42</v>
      </c>
    </row>
    <row r="61" spans="1:8" x14ac:dyDescent="0.35">
      <c r="A61" s="19"/>
      <c r="B61" s="20" t="s">
        <v>151</v>
      </c>
      <c r="C61" s="21" t="s">
        <v>181</v>
      </c>
      <c r="D61" s="21" t="s">
        <v>153</v>
      </c>
      <c r="E61" s="21" t="s">
        <v>182</v>
      </c>
      <c r="F61" s="22">
        <v>13</v>
      </c>
      <c r="G61" s="26">
        <v>13.21</v>
      </c>
      <c r="H61" s="24">
        <f t="shared" si="1"/>
        <v>171.73000000000002</v>
      </c>
    </row>
    <row r="62" spans="1:8" x14ac:dyDescent="0.35">
      <c r="A62" s="19"/>
      <c r="B62" s="20" t="s">
        <v>183</v>
      </c>
      <c r="C62" s="21" t="s">
        <v>184</v>
      </c>
      <c r="D62" s="21" t="s">
        <v>185</v>
      </c>
      <c r="E62" s="21" t="s">
        <v>186</v>
      </c>
      <c r="F62" s="22">
        <v>24</v>
      </c>
      <c r="G62" s="26">
        <v>6.5592300000000003</v>
      </c>
      <c r="H62" s="24">
        <f t="shared" si="1"/>
        <v>157.42152000000002</v>
      </c>
    </row>
    <row r="63" spans="1:8" x14ac:dyDescent="0.35">
      <c r="A63" s="19"/>
      <c r="B63" s="20" t="s">
        <v>151</v>
      </c>
      <c r="C63" s="21" t="s">
        <v>187</v>
      </c>
      <c r="D63" s="21" t="s">
        <v>153</v>
      </c>
      <c r="E63" s="21" t="s">
        <v>188</v>
      </c>
      <c r="F63" s="22">
        <v>12</v>
      </c>
      <c r="G63" s="26">
        <v>12.77</v>
      </c>
      <c r="H63" s="24">
        <f t="shared" si="1"/>
        <v>153.24</v>
      </c>
    </row>
    <row r="64" spans="1:8" x14ac:dyDescent="0.35">
      <c r="A64" s="19"/>
      <c r="B64" s="20" t="s">
        <v>189</v>
      </c>
      <c r="C64" s="21" t="s">
        <v>190</v>
      </c>
      <c r="D64" s="21" t="s">
        <v>191</v>
      </c>
      <c r="E64" s="21" t="s">
        <v>192</v>
      </c>
      <c r="F64" s="22">
        <v>68</v>
      </c>
      <c r="G64" s="26">
        <v>1.79962</v>
      </c>
      <c r="H64" s="24">
        <f t="shared" si="1"/>
        <v>122.37416</v>
      </c>
    </row>
    <row r="65" spans="1:8" ht="29" x14ac:dyDescent="0.35">
      <c r="A65" s="19"/>
      <c r="B65" s="20" t="s">
        <v>193</v>
      </c>
      <c r="C65" s="21" t="s">
        <v>194</v>
      </c>
      <c r="D65" s="21" t="s">
        <v>195</v>
      </c>
      <c r="E65" s="21" t="s">
        <v>196</v>
      </c>
      <c r="F65" s="22">
        <v>20</v>
      </c>
      <c r="G65" s="26">
        <v>5.28</v>
      </c>
      <c r="H65" s="24">
        <f t="shared" si="1"/>
        <v>105.60000000000001</v>
      </c>
    </row>
    <row r="66" spans="1:8" x14ac:dyDescent="0.35">
      <c r="A66" s="19"/>
      <c r="B66" s="20" t="s">
        <v>129</v>
      </c>
      <c r="C66" s="21" t="s">
        <v>197</v>
      </c>
      <c r="D66" s="21" t="s">
        <v>198</v>
      </c>
      <c r="E66" s="21" t="s">
        <v>199</v>
      </c>
      <c r="F66" s="22">
        <v>14</v>
      </c>
      <c r="G66" s="26">
        <v>7.1725000000000003</v>
      </c>
      <c r="H66" s="24">
        <f t="shared" si="1"/>
        <v>100.41500000000001</v>
      </c>
    </row>
    <row r="67" spans="1:8" x14ac:dyDescent="0.35">
      <c r="A67" s="19"/>
      <c r="B67" s="20" t="s">
        <v>183</v>
      </c>
      <c r="C67" s="21" t="s">
        <v>200</v>
      </c>
      <c r="D67" s="21" t="s">
        <v>201</v>
      </c>
      <c r="E67" s="21" t="s">
        <v>202</v>
      </c>
      <c r="F67" s="22">
        <v>17</v>
      </c>
      <c r="G67" s="26">
        <v>5.557709</v>
      </c>
      <c r="H67" s="24">
        <f t="shared" si="1"/>
        <v>94.481053000000003</v>
      </c>
    </row>
    <row r="68" spans="1:8" ht="29" x14ac:dyDescent="0.35">
      <c r="A68" s="19"/>
      <c r="B68" s="20" t="s">
        <v>123</v>
      </c>
      <c r="C68" s="21" t="s">
        <v>203</v>
      </c>
      <c r="D68" s="21" t="s">
        <v>204</v>
      </c>
      <c r="E68" s="21" t="s">
        <v>205</v>
      </c>
      <c r="F68" s="22">
        <v>28</v>
      </c>
      <c r="G68" s="26">
        <v>1.9815799999999999</v>
      </c>
      <c r="H68" s="24">
        <f t="shared" si="1"/>
        <v>55.48424</v>
      </c>
    </row>
    <row r="69" spans="1:8" ht="29" x14ac:dyDescent="0.35">
      <c r="A69" s="19"/>
      <c r="B69" s="20" t="s">
        <v>206</v>
      </c>
      <c r="C69" s="21" t="s">
        <v>207</v>
      </c>
      <c r="D69" s="21" t="s">
        <v>198</v>
      </c>
      <c r="E69" s="21" t="s">
        <v>208</v>
      </c>
      <c r="F69" s="22">
        <v>16</v>
      </c>
      <c r="G69" s="26">
        <v>3.0716860000000001</v>
      </c>
      <c r="H69" s="24">
        <f t="shared" si="1"/>
        <v>49.146976000000002</v>
      </c>
    </row>
    <row r="70" spans="1:8" x14ac:dyDescent="0.35">
      <c r="A70" s="19"/>
      <c r="B70" s="20" t="s">
        <v>209</v>
      </c>
      <c r="C70" s="21" t="s">
        <v>210</v>
      </c>
      <c r="D70" s="21" t="s">
        <v>45</v>
      </c>
      <c r="E70" s="21" t="s">
        <v>211</v>
      </c>
      <c r="F70" s="22">
        <v>8</v>
      </c>
      <c r="G70" s="26">
        <v>5.2092090000000004</v>
      </c>
      <c r="H70" s="24">
        <f t="shared" si="1"/>
        <v>41.673672000000003</v>
      </c>
    </row>
    <row r="71" spans="1:8" x14ac:dyDescent="0.35">
      <c r="A71" s="19"/>
      <c r="B71" s="20" t="s">
        <v>212</v>
      </c>
      <c r="C71" s="21" t="s">
        <v>213</v>
      </c>
      <c r="D71" s="21" t="s">
        <v>57</v>
      </c>
      <c r="E71" s="21" t="s">
        <v>214</v>
      </c>
      <c r="F71" s="22">
        <v>17</v>
      </c>
      <c r="G71" s="26">
        <v>1.5924179999999999</v>
      </c>
      <c r="H71" s="24">
        <f t="shared" si="1"/>
        <v>27.071105999999997</v>
      </c>
    </row>
    <row r="72" spans="1:8" ht="29" x14ac:dyDescent="0.35">
      <c r="A72" s="19"/>
      <c r="B72" s="20" t="s">
        <v>206</v>
      </c>
      <c r="C72" s="21" t="s">
        <v>215</v>
      </c>
      <c r="D72" s="21" t="s">
        <v>198</v>
      </c>
      <c r="E72" s="21" t="s">
        <v>216</v>
      </c>
      <c r="F72" s="22">
        <v>6</v>
      </c>
      <c r="G72" s="26">
        <v>3.4958300000000002</v>
      </c>
      <c r="H72" s="24">
        <f t="shared" si="1"/>
        <v>20.974980000000002</v>
      </c>
    </row>
    <row r="73" spans="1:8" x14ac:dyDescent="0.35">
      <c r="A73" s="19"/>
      <c r="B73" s="20" t="s">
        <v>183</v>
      </c>
      <c r="C73" s="21" t="s">
        <v>217</v>
      </c>
      <c r="D73" s="21" t="s">
        <v>93</v>
      </c>
      <c r="E73" s="21" t="s">
        <v>218</v>
      </c>
      <c r="F73" s="22">
        <v>2</v>
      </c>
      <c r="G73" s="26">
        <v>3.7588219999999999</v>
      </c>
      <c r="H73" s="24">
        <f t="shared" si="1"/>
        <v>7.5176439999999998</v>
      </c>
    </row>
    <row r="74" spans="1:8" s="18" customFormat="1" ht="22.5" customHeight="1" x14ac:dyDescent="0.35">
      <c r="A74" s="38" t="s">
        <v>219</v>
      </c>
      <c r="B74" s="39"/>
      <c r="C74" s="15"/>
      <c r="D74" s="14"/>
      <c r="E74" s="14"/>
      <c r="F74" s="14"/>
      <c r="G74" s="14"/>
      <c r="H74" s="16"/>
    </row>
    <row r="75" spans="1:8" ht="59.5" customHeight="1" x14ac:dyDescent="0.35">
      <c r="A75" s="19"/>
      <c r="B75" s="21" t="s">
        <v>220</v>
      </c>
      <c r="C75" s="20" t="s">
        <v>221</v>
      </c>
      <c r="D75" s="21" t="s">
        <v>222</v>
      </c>
      <c r="E75" s="21" t="s">
        <v>223</v>
      </c>
      <c r="F75" s="22">
        <v>104</v>
      </c>
      <c r="G75" s="26">
        <v>30.46</v>
      </c>
      <c r="H75" s="24">
        <f t="shared" ref="H75:H106" si="2">G75*F75</f>
        <v>3167.84</v>
      </c>
    </row>
    <row r="76" spans="1:8" ht="59.5" customHeight="1" x14ac:dyDescent="0.35">
      <c r="A76" s="19"/>
      <c r="B76" s="21" t="s">
        <v>220</v>
      </c>
      <c r="C76" s="21" t="s">
        <v>224</v>
      </c>
      <c r="D76" s="21" t="s">
        <v>222</v>
      </c>
      <c r="E76" s="21" t="s">
        <v>225</v>
      </c>
      <c r="F76" s="22">
        <v>173</v>
      </c>
      <c r="G76" s="26">
        <v>7.3</v>
      </c>
      <c r="H76" s="24">
        <f t="shared" si="2"/>
        <v>1262.8999999999999</v>
      </c>
    </row>
    <row r="77" spans="1:8" ht="59.5" customHeight="1" x14ac:dyDescent="0.35">
      <c r="A77" s="19"/>
      <c r="B77" s="21" t="s">
        <v>226</v>
      </c>
      <c r="C77" s="21" t="s">
        <v>227</v>
      </c>
      <c r="D77" s="21" t="s">
        <v>222</v>
      </c>
      <c r="E77" s="21" t="s">
        <v>228</v>
      </c>
      <c r="F77" s="22">
        <v>40</v>
      </c>
      <c r="G77" s="26">
        <v>28.25</v>
      </c>
      <c r="H77" s="24">
        <f t="shared" si="2"/>
        <v>1130</v>
      </c>
    </row>
    <row r="78" spans="1:8" ht="59.5" customHeight="1" x14ac:dyDescent="0.35">
      <c r="A78" s="19"/>
      <c r="B78" s="21" t="s">
        <v>220</v>
      </c>
      <c r="C78" s="21" t="s">
        <v>229</v>
      </c>
      <c r="D78" s="21" t="s">
        <v>222</v>
      </c>
      <c r="E78" s="21" t="s">
        <v>230</v>
      </c>
      <c r="F78" s="22">
        <v>186</v>
      </c>
      <c r="G78" s="26">
        <v>4.87</v>
      </c>
      <c r="H78" s="24">
        <f t="shared" si="2"/>
        <v>905.82</v>
      </c>
    </row>
    <row r="79" spans="1:8" ht="59.5" customHeight="1" x14ac:dyDescent="0.35">
      <c r="A79" s="19"/>
      <c r="B79" s="21" t="s">
        <v>220</v>
      </c>
      <c r="C79" s="21" t="s">
        <v>231</v>
      </c>
      <c r="D79" s="21" t="s">
        <v>222</v>
      </c>
      <c r="E79" s="21" t="s">
        <v>232</v>
      </c>
      <c r="F79" s="22">
        <v>12</v>
      </c>
      <c r="G79" s="26">
        <v>62.24</v>
      </c>
      <c r="H79" s="24">
        <f t="shared" si="2"/>
        <v>746.88</v>
      </c>
    </row>
    <row r="80" spans="1:8" ht="59.5" customHeight="1" x14ac:dyDescent="0.35">
      <c r="A80" s="19"/>
      <c r="B80" s="21" t="s">
        <v>233</v>
      </c>
      <c r="C80" s="20" t="s">
        <v>234</v>
      </c>
      <c r="D80" s="21" t="s">
        <v>235</v>
      </c>
      <c r="E80" s="21" t="s">
        <v>236</v>
      </c>
      <c r="F80" s="22">
        <v>531</v>
      </c>
      <c r="G80" s="26">
        <v>5.01</v>
      </c>
      <c r="H80" s="24">
        <f t="shared" si="2"/>
        <v>2660.31</v>
      </c>
    </row>
    <row r="81" spans="1:8" ht="59.5" customHeight="1" x14ac:dyDescent="0.35">
      <c r="A81" s="19"/>
      <c r="B81" s="21" t="s">
        <v>233</v>
      </c>
      <c r="C81" s="21" t="s">
        <v>237</v>
      </c>
      <c r="D81" s="21" t="s">
        <v>195</v>
      </c>
      <c r="E81" s="21" t="s">
        <v>238</v>
      </c>
      <c r="F81" s="22">
        <v>141</v>
      </c>
      <c r="G81" s="26">
        <v>6.92</v>
      </c>
      <c r="H81" s="24">
        <f t="shared" si="2"/>
        <v>975.72</v>
      </c>
    </row>
    <row r="82" spans="1:8" ht="59.5" customHeight="1" x14ac:dyDescent="0.35">
      <c r="A82" s="19"/>
      <c r="B82" s="21" t="s">
        <v>233</v>
      </c>
      <c r="C82" s="21" t="s">
        <v>239</v>
      </c>
      <c r="D82" s="21" t="s">
        <v>195</v>
      </c>
      <c r="E82" s="21" t="s">
        <v>240</v>
      </c>
      <c r="F82" s="22">
        <v>132</v>
      </c>
      <c r="G82" s="26">
        <v>7.0118</v>
      </c>
      <c r="H82" s="24">
        <f t="shared" si="2"/>
        <v>925.55759999999998</v>
      </c>
    </row>
    <row r="83" spans="1:8" ht="59.5" customHeight="1" x14ac:dyDescent="0.35">
      <c r="A83" s="19"/>
      <c r="B83" s="21" t="s">
        <v>233</v>
      </c>
      <c r="C83" s="21" t="s">
        <v>241</v>
      </c>
      <c r="D83" s="21" t="s">
        <v>195</v>
      </c>
      <c r="E83" s="21" t="s">
        <v>242</v>
      </c>
      <c r="F83" s="22">
        <v>166</v>
      </c>
      <c r="G83" s="26">
        <v>4.3727099999999997</v>
      </c>
      <c r="H83" s="24">
        <f t="shared" si="2"/>
        <v>725.8698599999999</v>
      </c>
    </row>
    <row r="84" spans="1:8" ht="59.5" customHeight="1" x14ac:dyDescent="0.35">
      <c r="A84" s="19"/>
      <c r="B84" s="21" t="s">
        <v>233</v>
      </c>
      <c r="C84" s="21" t="s">
        <v>243</v>
      </c>
      <c r="D84" s="21" t="s">
        <v>195</v>
      </c>
      <c r="E84" s="21" t="s">
        <v>244</v>
      </c>
      <c r="F84" s="22">
        <v>98</v>
      </c>
      <c r="G84" s="26">
        <v>6.92</v>
      </c>
      <c r="H84" s="24">
        <f t="shared" si="2"/>
        <v>678.16</v>
      </c>
    </row>
    <row r="85" spans="1:8" ht="59.5" customHeight="1" x14ac:dyDescent="0.35">
      <c r="A85" s="19"/>
      <c r="B85" s="21" t="s">
        <v>233</v>
      </c>
      <c r="C85" s="21" t="s">
        <v>245</v>
      </c>
      <c r="D85" s="21" t="s">
        <v>195</v>
      </c>
      <c r="E85" s="21" t="s">
        <v>246</v>
      </c>
      <c r="F85" s="22">
        <v>47</v>
      </c>
      <c r="G85" s="26">
        <v>13.05485</v>
      </c>
      <c r="H85" s="24">
        <f t="shared" si="2"/>
        <v>613.57794999999999</v>
      </c>
    </row>
    <row r="86" spans="1:8" x14ac:dyDescent="0.35">
      <c r="A86" s="19"/>
      <c r="B86" s="21" t="s">
        <v>226</v>
      </c>
      <c r="C86" s="21" t="s">
        <v>247</v>
      </c>
      <c r="D86" s="21" t="s">
        <v>248</v>
      </c>
      <c r="E86" s="21" t="s">
        <v>249</v>
      </c>
      <c r="F86" s="22">
        <v>2</v>
      </c>
      <c r="G86" s="26">
        <v>169.57</v>
      </c>
      <c r="H86" s="24">
        <f t="shared" si="2"/>
        <v>339.14</v>
      </c>
    </row>
    <row r="87" spans="1:8" x14ac:dyDescent="0.35">
      <c r="A87" s="19"/>
      <c r="B87" s="21" t="s">
        <v>233</v>
      </c>
      <c r="C87" s="21" t="s">
        <v>250</v>
      </c>
      <c r="D87" s="21" t="s">
        <v>195</v>
      </c>
      <c r="E87" s="21" t="s">
        <v>251</v>
      </c>
      <c r="F87" s="22">
        <v>48</v>
      </c>
      <c r="G87" s="26">
        <v>6.92</v>
      </c>
      <c r="H87" s="24">
        <f t="shared" si="2"/>
        <v>332.15999999999997</v>
      </c>
    </row>
    <row r="88" spans="1:8" x14ac:dyDescent="0.35">
      <c r="A88" s="19"/>
      <c r="B88" s="21" t="s">
        <v>252</v>
      </c>
      <c r="C88" s="21" t="s">
        <v>253</v>
      </c>
      <c r="D88" s="21" t="s">
        <v>254</v>
      </c>
      <c r="E88" s="21" t="s">
        <v>255</v>
      </c>
      <c r="F88" s="22">
        <v>10</v>
      </c>
      <c r="G88" s="26">
        <v>30.253900000000002</v>
      </c>
      <c r="H88" s="24">
        <f t="shared" si="2"/>
        <v>302.53899999999999</v>
      </c>
    </row>
    <row r="89" spans="1:8" x14ac:dyDescent="0.35">
      <c r="A89" s="19"/>
      <c r="B89" s="21" t="s">
        <v>220</v>
      </c>
      <c r="C89" s="21" t="s">
        <v>256</v>
      </c>
      <c r="D89" s="21" t="s">
        <v>222</v>
      </c>
      <c r="E89" s="21" t="s">
        <v>257</v>
      </c>
      <c r="F89" s="22">
        <v>51</v>
      </c>
      <c r="G89" s="26">
        <v>5.84</v>
      </c>
      <c r="H89" s="24">
        <f t="shared" si="2"/>
        <v>297.83999999999997</v>
      </c>
    </row>
    <row r="90" spans="1:8" x14ac:dyDescent="0.35">
      <c r="A90" s="19"/>
      <c r="B90" s="21" t="s">
        <v>226</v>
      </c>
      <c r="C90" s="21" t="s">
        <v>258</v>
      </c>
      <c r="D90" s="21" t="s">
        <v>248</v>
      </c>
      <c r="E90" s="21" t="s">
        <v>259</v>
      </c>
      <c r="F90" s="22">
        <v>6</v>
      </c>
      <c r="G90" s="26">
        <v>44.027569999999997</v>
      </c>
      <c r="H90" s="24">
        <f t="shared" si="2"/>
        <v>264.16541999999998</v>
      </c>
    </row>
    <row r="91" spans="1:8" x14ac:dyDescent="0.35">
      <c r="A91" s="19"/>
      <c r="B91" s="21" t="s">
        <v>226</v>
      </c>
      <c r="C91" s="21" t="s">
        <v>260</v>
      </c>
      <c r="D91" s="21" t="s">
        <v>222</v>
      </c>
      <c r="E91" s="21" t="s">
        <v>261</v>
      </c>
      <c r="F91" s="22">
        <v>4</v>
      </c>
      <c r="G91" s="26">
        <v>51.19</v>
      </c>
      <c r="H91" s="24">
        <f t="shared" si="2"/>
        <v>204.76</v>
      </c>
    </row>
    <row r="92" spans="1:8" x14ac:dyDescent="0.35">
      <c r="A92" s="19"/>
      <c r="B92" s="21" t="s">
        <v>226</v>
      </c>
      <c r="C92" s="21" t="s">
        <v>262</v>
      </c>
      <c r="D92" s="21" t="s">
        <v>248</v>
      </c>
      <c r="E92" s="21" t="s">
        <v>263</v>
      </c>
      <c r="F92" s="22">
        <v>7</v>
      </c>
      <c r="G92" s="26">
        <v>23.696249999999999</v>
      </c>
      <c r="H92" s="24">
        <f t="shared" si="2"/>
        <v>165.87375</v>
      </c>
    </row>
    <row r="93" spans="1:8" x14ac:dyDescent="0.35">
      <c r="A93" s="19"/>
      <c r="B93" s="21" t="s">
        <v>233</v>
      </c>
      <c r="C93" s="21" t="s">
        <v>264</v>
      </c>
      <c r="D93" s="21" t="s">
        <v>265</v>
      </c>
      <c r="E93" s="21" t="s">
        <v>266</v>
      </c>
      <c r="F93" s="22">
        <v>22</v>
      </c>
      <c r="G93" s="26">
        <v>7.1924359999999998</v>
      </c>
      <c r="H93" s="24">
        <f t="shared" si="2"/>
        <v>158.23359199999999</v>
      </c>
    </row>
    <row r="94" spans="1:8" x14ac:dyDescent="0.35">
      <c r="A94" s="19"/>
      <c r="B94" s="21" t="s">
        <v>267</v>
      </c>
      <c r="C94" s="21" t="s">
        <v>268</v>
      </c>
      <c r="D94" s="21" t="s">
        <v>195</v>
      </c>
      <c r="E94" s="21" t="s">
        <v>269</v>
      </c>
      <c r="F94" s="22">
        <v>10</v>
      </c>
      <c r="G94" s="26">
        <v>13.176769999999999</v>
      </c>
      <c r="H94" s="24">
        <f t="shared" si="2"/>
        <v>131.76769999999999</v>
      </c>
    </row>
    <row r="95" spans="1:8" x14ac:dyDescent="0.35">
      <c r="A95" s="19"/>
      <c r="B95" s="21" t="s">
        <v>270</v>
      </c>
      <c r="C95" s="21" t="s">
        <v>271</v>
      </c>
      <c r="D95" s="21" t="s">
        <v>272</v>
      </c>
      <c r="E95" s="21" t="s">
        <v>273</v>
      </c>
      <c r="F95" s="22">
        <v>3</v>
      </c>
      <c r="G95" s="26">
        <v>43.796669999999999</v>
      </c>
      <c r="H95" s="24">
        <f t="shared" si="2"/>
        <v>131.39000999999999</v>
      </c>
    </row>
    <row r="96" spans="1:8" x14ac:dyDescent="0.35">
      <c r="A96" s="19"/>
      <c r="B96" s="21" t="s">
        <v>233</v>
      </c>
      <c r="C96" s="21" t="s">
        <v>274</v>
      </c>
      <c r="D96" s="21" t="s">
        <v>265</v>
      </c>
      <c r="E96" s="21" t="s">
        <v>275</v>
      </c>
      <c r="F96" s="22">
        <v>21</v>
      </c>
      <c r="G96" s="26">
        <v>6.18</v>
      </c>
      <c r="H96" s="24">
        <f t="shared" si="2"/>
        <v>129.78</v>
      </c>
    </row>
    <row r="97" spans="1:8" x14ac:dyDescent="0.35">
      <c r="A97" s="19"/>
      <c r="B97" s="21" t="s">
        <v>233</v>
      </c>
      <c r="C97" s="21" t="s">
        <v>276</v>
      </c>
      <c r="D97" s="21" t="s">
        <v>195</v>
      </c>
      <c r="E97" s="21" t="s">
        <v>277</v>
      </c>
      <c r="F97" s="22">
        <v>20</v>
      </c>
      <c r="G97" s="26">
        <v>5.8259160000000003</v>
      </c>
      <c r="H97" s="24">
        <f t="shared" si="2"/>
        <v>116.51832</v>
      </c>
    </row>
    <row r="98" spans="1:8" x14ac:dyDescent="0.35">
      <c r="A98" s="19"/>
      <c r="B98" s="21" t="s">
        <v>233</v>
      </c>
      <c r="C98" s="21" t="s">
        <v>278</v>
      </c>
      <c r="D98" s="21" t="s">
        <v>195</v>
      </c>
      <c r="E98" s="21" t="s">
        <v>279</v>
      </c>
      <c r="F98" s="22">
        <v>36</v>
      </c>
      <c r="G98" s="26">
        <v>2.9113560000000001</v>
      </c>
      <c r="H98" s="24">
        <f t="shared" si="2"/>
        <v>104.80881600000001</v>
      </c>
    </row>
    <row r="99" spans="1:8" x14ac:dyDescent="0.35">
      <c r="A99" s="19"/>
      <c r="B99" s="21" t="s">
        <v>220</v>
      </c>
      <c r="C99" s="21" t="s">
        <v>280</v>
      </c>
      <c r="D99" s="21" t="s">
        <v>222</v>
      </c>
      <c r="E99" s="21" t="s">
        <v>281</v>
      </c>
      <c r="F99" s="22">
        <v>10</v>
      </c>
      <c r="G99" s="26">
        <v>9.73</v>
      </c>
      <c r="H99" s="24">
        <f t="shared" si="2"/>
        <v>97.300000000000011</v>
      </c>
    </row>
    <row r="100" spans="1:8" x14ac:dyDescent="0.35">
      <c r="A100" s="19"/>
      <c r="B100" s="21" t="s">
        <v>282</v>
      </c>
      <c r="C100" s="21" t="s">
        <v>283</v>
      </c>
      <c r="D100" s="21" t="s">
        <v>284</v>
      </c>
      <c r="E100" s="21" t="s">
        <v>285</v>
      </c>
      <c r="F100" s="22">
        <v>12</v>
      </c>
      <c r="G100" s="26">
        <v>6.06</v>
      </c>
      <c r="H100" s="24">
        <f t="shared" si="2"/>
        <v>72.72</v>
      </c>
    </row>
    <row r="101" spans="1:8" x14ac:dyDescent="0.35">
      <c r="A101" s="19"/>
      <c r="B101" s="21" t="s">
        <v>220</v>
      </c>
      <c r="C101" s="21" t="s">
        <v>286</v>
      </c>
      <c r="D101" s="21" t="s">
        <v>222</v>
      </c>
      <c r="E101" s="21" t="s">
        <v>287</v>
      </c>
      <c r="F101" s="22">
        <v>13</v>
      </c>
      <c r="G101" s="26">
        <v>4.87</v>
      </c>
      <c r="H101" s="24">
        <f t="shared" si="2"/>
        <v>63.31</v>
      </c>
    </row>
    <row r="102" spans="1:8" x14ac:dyDescent="0.35">
      <c r="A102" s="19"/>
      <c r="B102" s="21" t="s">
        <v>267</v>
      </c>
      <c r="C102" s="21" t="s">
        <v>288</v>
      </c>
      <c r="D102" s="21" t="s">
        <v>289</v>
      </c>
      <c r="E102" s="21" t="s">
        <v>290</v>
      </c>
      <c r="F102" s="22">
        <v>6</v>
      </c>
      <c r="G102" s="26">
        <v>10.130000000000001</v>
      </c>
      <c r="H102" s="24">
        <f t="shared" si="2"/>
        <v>60.78</v>
      </c>
    </row>
    <row r="103" spans="1:8" x14ac:dyDescent="0.35">
      <c r="A103" s="19"/>
      <c r="B103" s="21" t="s">
        <v>220</v>
      </c>
      <c r="C103" s="21" t="s">
        <v>291</v>
      </c>
      <c r="D103" s="21" t="s">
        <v>222</v>
      </c>
      <c r="E103" s="21" t="s">
        <v>292</v>
      </c>
      <c r="F103" s="22">
        <v>18</v>
      </c>
      <c r="G103" s="26">
        <v>3.21</v>
      </c>
      <c r="H103" s="24">
        <f t="shared" si="2"/>
        <v>57.78</v>
      </c>
    </row>
    <row r="104" spans="1:8" x14ac:dyDescent="0.35">
      <c r="A104" s="19"/>
      <c r="B104" s="21" t="s">
        <v>220</v>
      </c>
      <c r="C104" s="21" t="s">
        <v>293</v>
      </c>
      <c r="D104" s="21" t="s">
        <v>222</v>
      </c>
      <c r="E104" s="21" t="s">
        <v>294</v>
      </c>
      <c r="F104" s="22">
        <v>57</v>
      </c>
      <c r="G104" s="26">
        <v>1</v>
      </c>
      <c r="H104" s="24">
        <f t="shared" si="2"/>
        <v>57</v>
      </c>
    </row>
    <row r="105" spans="1:8" x14ac:dyDescent="0.35">
      <c r="A105" s="19"/>
      <c r="B105" s="21" t="s">
        <v>295</v>
      </c>
      <c r="C105" s="21" t="s">
        <v>296</v>
      </c>
      <c r="D105" s="21" t="s">
        <v>297</v>
      </c>
      <c r="E105" s="21" t="s">
        <v>298</v>
      </c>
      <c r="F105" s="22">
        <v>6</v>
      </c>
      <c r="G105" s="26">
        <v>7.6637500000000003</v>
      </c>
      <c r="H105" s="24">
        <f t="shared" si="2"/>
        <v>45.982500000000002</v>
      </c>
    </row>
    <row r="106" spans="1:8" x14ac:dyDescent="0.35">
      <c r="A106" s="19"/>
      <c r="B106" s="21" t="s">
        <v>220</v>
      </c>
      <c r="C106" s="21" t="s">
        <v>299</v>
      </c>
      <c r="D106" s="21" t="s">
        <v>222</v>
      </c>
      <c r="E106" s="21" t="s">
        <v>300</v>
      </c>
      <c r="F106" s="22">
        <v>7</v>
      </c>
      <c r="G106" s="26">
        <v>6.42</v>
      </c>
      <c r="H106" s="24">
        <f t="shared" si="2"/>
        <v>44.94</v>
      </c>
    </row>
    <row r="107" spans="1:8" x14ac:dyDescent="0.35">
      <c r="A107" s="19"/>
      <c r="B107" s="21" t="s">
        <v>282</v>
      </c>
      <c r="C107" s="21" t="s">
        <v>301</v>
      </c>
      <c r="D107" s="21" t="s">
        <v>284</v>
      </c>
      <c r="E107" s="21" t="s">
        <v>302</v>
      </c>
      <c r="F107" s="22">
        <v>13</v>
      </c>
      <c r="G107" s="26">
        <v>3.2366700000000002</v>
      </c>
      <c r="H107" s="24">
        <f t="shared" ref="H107:H138" si="3">G107*F107</f>
        <v>42.076710000000006</v>
      </c>
    </row>
    <row r="108" spans="1:8" x14ac:dyDescent="0.35">
      <c r="A108" s="19"/>
      <c r="B108" s="21" t="s">
        <v>295</v>
      </c>
      <c r="C108" s="21" t="s">
        <v>303</v>
      </c>
      <c r="D108" s="21" t="s">
        <v>284</v>
      </c>
      <c r="E108" s="21" t="s">
        <v>304</v>
      </c>
      <c r="F108" s="22">
        <v>8</v>
      </c>
      <c r="G108" s="26">
        <v>4.57</v>
      </c>
      <c r="H108" s="24">
        <f t="shared" si="3"/>
        <v>36.56</v>
      </c>
    </row>
    <row r="109" spans="1:8" x14ac:dyDescent="0.35">
      <c r="A109" s="19"/>
      <c r="B109" s="21" t="s">
        <v>226</v>
      </c>
      <c r="C109" s="21" t="s">
        <v>305</v>
      </c>
      <c r="D109" s="21" t="s">
        <v>248</v>
      </c>
      <c r="E109" s="21" t="s">
        <v>306</v>
      </c>
      <c r="F109" s="22">
        <v>2</v>
      </c>
      <c r="G109" s="26">
        <v>16.896799999999999</v>
      </c>
      <c r="H109" s="24">
        <f t="shared" si="3"/>
        <v>33.793599999999998</v>
      </c>
    </row>
    <row r="110" spans="1:8" x14ac:dyDescent="0.35">
      <c r="A110" s="19"/>
      <c r="B110" s="21" t="s">
        <v>282</v>
      </c>
      <c r="C110" s="21" t="s">
        <v>307</v>
      </c>
      <c r="D110" s="21" t="s">
        <v>284</v>
      </c>
      <c r="E110" s="21" t="s">
        <v>308</v>
      </c>
      <c r="F110" s="22">
        <v>7</v>
      </c>
      <c r="G110" s="26">
        <v>4.34</v>
      </c>
      <c r="H110" s="24">
        <f t="shared" si="3"/>
        <v>30.38</v>
      </c>
    </row>
    <row r="111" spans="1:8" x14ac:dyDescent="0.35">
      <c r="A111" s="19"/>
      <c r="B111" s="21" t="s">
        <v>295</v>
      </c>
      <c r="C111" s="21" t="s">
        <v>309</v>
      </c>
      <c r="D111" s="21" t="s">
        <v>284</v>
      </c>
      <c r="E111" s="21" t="s">
        <v>310</v>
      </c>
      <c r="F111" s="22">
        <v>7</v>
      </c>
      <c r="G111" s="26">
        <v>3.78</v>
      </c>
      <c r="H111" s="24">
        <f t="shared" si="3"/>
        <v>26.459999999999997</v>
      </c>
    </row>
    <row r="112" spans="1:8" x14ac:dyDescent="0.35">
      <c r="A112" s="19"/>
      <c r="B112" s="21" t="s">
        <v>252</v>
      </c>
      <c r="C112" s="21" t="s">
        <v>311</v>
      </c>
      <c r="D112" s="21" t="s">
        <v>312</v>
      </c>
      <c r="E112" s="21" t="s">
        <v>313</v>
      </c>
      <c r="F112" s="22">
        <v>5</v>
      </c>
      <c r="G112" s="26">
        <v>5.0599999999999996</v>
      </c>
      <c r="H112" s="24">
        <f t="shared" si="3"/>
        <v>25.299999999999997</v>
      </c>
    </row>
    <row r="113" spans="1:8" x14ac:dyDescent="0.35">
      <c r="A113" s="19"/>
      <c r="B113" s="21" t="s">
        <v>282</v>
      </c>
      <c r="C113" s="21" t="s">
        <v>314</v>
      </c>
      <c r="D113" s="21" t="s">
        <v>284</v>
      </c>
      <c r="E113" s="21" t="s">
        <v>315</v>
      </c>
      <c r="F113" s="22">
        <v>3</v>
      </c>
      <c r="G113" s="26">
        <v>8.2899999999999991</v>
      </c>
      <c r="H113" s="24">
        <f t="shared" si="3"/>
        <v>24.869999999999997</v>
      </c>
    </row>
    <row r="114" spans="1:8" x14ac:dyDescent="0.35">
      <c r="A114" s="19"/>
      <c r="B114" s="21" t="s">
        <v>282</v>
      </c>
      <c r="C114" s="21" t="s">
        <v>316</v>
      </c>
      <c r="D114" s="21" t="s">
        <v>284</v>
      </c>
      <c r="E114" s="21" t="s">
        <v>317</v>
      </c>
      <c r="F114" s="22">
        <v>6</v>
      </c>
      <c r="G114" s="26">
        <v>4.12</v>
      </c>
      <c r="H114" s="24">
        <f t="shared" si="3"/>
        <v>24.72</v>
      </c>
    </row>
    <row r="115" spans="1:8" x14ac:dyDescent="0.35">
      <c r="A115" s="19"/>
      <c r="B115" s="21" t="s">
        <v>295</v>
      </c>
      <c r="C115" s="21" t="s">
        <v>318</v>
      </c>
      <c r="D115" s="21" t="s">
        <v>284</v>
      </c>
      <c r="E115" s="21" t="s">
        <v>319</v>
      </c>
      <c r="F115" s="22">
        <v>2</v>
      </c>
      <c r="G115" s="26">
        <v>12.15</v>
      </c>
      <c r="H115" s="24">
        <f t="shared" si="3"/>
        <v>24.3</v>
      </c>
    </row>
    <row r="116" spans="1:8" x14ac:dyDescent="0.35">
      <c r="A116" s="19"/>
      <c r="B116" s="21" t="s">
        <v>267</v>
      </c>
      <c r="C116" s="21" t="s">
        <v>320</v>
      </c>
      <c r="D116" s="21" t="s">
        <v>284</v>
      </c>
      <c r="E116" s="21" t="s">
        <v>321</v>
      </c>
      <c r="F116" s="22">
        <v>11</v>
      </c>
      <c r="G116" s="26">
        <v>2.2000000000000002</v>
      </c>
      <c r="H116" s="24">
        <f t="shared" si="3"/>
        <v>24.200000000000003</v>
      </c>
    </row>
    <row r="117" spans="1:8" x14ac:dyDescent="0.35">
      <c r="A117" s="19"/>
      <c r="B117" s="21" t="s">
        <v>282</v>
      </c>
      <c r="C117" s="21" t="s">
        <v>322</v>
      </c>
      <c r="D117" s="21" t="s">
        <v>284</v>
      </c>
      <c r="E117" s="21" t="s">
        <v>323</v>
      </c>
      <c r="F117" s="22">
        <v>10</v>
      </c>
      <c r="G117" s="26">
        <v>2.39</v>
      </c>
      <c r="H117" s="24">
        <f t="shared" si="3"/>
        <v>23.900000000000002</v>
      </c>
    </row>
    <row r="118" spans="1:8" x14ac:dyDescent="0.35">
      <c r="A118" s="19"/>
      <c r="B118" s="21" t="s">
        <v>295</v>
      </c>
      <c r="C118" s="21" t="s">
        <v>324</v>
      </c>
      <c r="D118" s="21" t="s">
        <v>284</v>
      </c>
      <c r="E118" s="21" t="s">
        <v>325</v>
      </c>
      <c r="F118" s="22">
        <v>7</v>
      </c>
      <c r="G118" s="26">
        <v>3.15</v>
      </c>
      <c r="H118" s="24">
        <f t="shared" si="3"/>
        <v>22.05</v>
      </c>
    </row>
    <row r="119" spans="1:8" x14ac:dyDescent="0.35">
      <c r="A119" s="19"/>
      <c r="B119" s="21" t="s">
        <v>220</v>
      </c>
      <c r="C119" s="21" t="s">
        <v>326</v>
      </c>
      <c r="D119" s="21" t="s">
        <v>222</v>
      </c>
      <c r="E119" s="21" t="s">
        <v>327</v>
      </c>
      <c r="F119" s="22">
        <v>7</v>
      </c>
      <c r="G119" s="26">
        <v>2.92</v>
      </c>
      <c r="H119" s="24">
        <f t="shared" si="3"/>
        <v>20.439999999999998</v>
      </c>
    </row>
    <row r="120" spans="1:8" x14ac:dyDescent="0.35">
      <c r="A120" s="19"/>
      <c r="B120" s="21" t="s">
        <v>295</v>
      </c>
      <c r="C120" s="21" t="s">
        <v>328</v>
      </c>
      <c r="D120" s="21" t="s">
        <v>284</v>
      </c>
      <c r="E120" s="21" t="s">
        <v>329</v>
      </c>
      <c r="F120" s="22">
        <v>4</v>
      </c>
      <c r="G120" s="26">
        <v>4.9000000000000004</v>
      </c>
      <c r="H120" s="24">
        <f t="shared" si="3"/>
        <v>19.600000000000001</v>
      </c>
    </row>
    <row r="121" spans="1:8" x14ac:dyDescent="0.35">
      <c r="A121" s="19"/>
      <c r="B121" s="21" t="s">
        <v>295</v>
      </c>
      <c r="C121" s="21" t="s">
        <v>330</v>
      </c>
      <c r="D121" s="21" t="s">
        <v>284</v>
      </c>
      <c r="E121" s="21" t="s">
        <v>331</v>
      </c>
      <c r="F121" s="22">
        <v>3</v>
      </c>
      <c r="G121" s="26">
        <v>6.42</v>
      </c>
      <c r="H121" s="24">
        <f t="shared" si="3"/>
        <v>19.259999999999998</v>
      </c>
    </row>
    <row r="122" spans="1:8" x14ac:dyDescent="0.35">
      <c r="A122" s="19"/>
      <c r="B122" s="21" t="s">
        <v>295</v>
      </c>
      <c r="C122" s="21" t="s">
        <v>332</v>
      </c>
      <c r="D122" s="21" t="s">
        <v>284</v>
      </c>
      <c r="E122" s="21" t="s">
        <v>333</v>
      </c>
      <c r="F122" s="22">
        <v>8</v>
      </c>
      <c r="G122" s="26">
        <v>2.3746399999999999</v>
      </c>
      <c r="H122" s="24">
        <f t="shared" si="3"/>
        <v>18.997119999999999</v>
      </c>
    </row>
    <row r="123" spans="1:8" x14ac:dyDescent="0.35">
      <c r="A123" s="19"/>
      <c r="B123" s="21" t="s">
        <v>295</v>
      </c>
      <c r="C123" s="21" t="s">
        <v>334</v>
      </c>
      <c r="D123" s="21" t="s">
        <v>284</v>
      </c>
      <c r="E123" s="21" t="s">
        <v>335</v>
      </c>
      <c r="F123" s="22">
        <v>11</v>
      </c>
      <c r="G123" s="26">
        <v>1.7194400000000001</v>
      </c>
      <c r="H123" s="24">
        <f t="shared" si="3"/>
        <v>18.91384</v>
      </c>
    </row>
    <row r="124" spans="1:8" x14ac:dyDescent="0.35">
      <c r="A124" s="19"/>
      <c r="B124" s="21" t="s">
        <v>295</v>
      </c>
      <c r="C124" s="21" t="s">
        <v>336</v>
      </c>
      <c r="D124" s="21" t="s">
        <v>284</v>
      </c>
      <c r="E124" s="21" t="s">
        <v>337</v>
      </c>
      <c r="F124" s="22">
        <v>9</v>
      </c>
      <c r="G124" s="26">
        <v>2.1011099999999998</v>
      </c>
      <c r="H124" s="24">
        <f t="shared" si="3"/>
        <v>18.909989999999997</v>
      </c>
    </row>
    <row r="125" spans="1:8" x14ac:dyDescent="0.35">
      <c r="A125" s="19"/>
      <c r="B125" s="21" t="s">
        <v>220</v>
      </c>
      <c r="C125" s="21" t="s">
        <v>338</v>
      </c>
      <c r="D125" s="21" t="s">
        <v>222</v>
      </c>
      <c r="E125" s="21" t="s">
        <v>339</v>
      </c>
      <c r="F125" s="22">
        <v>5</v>
      </c>
      <c r="G125" s="26">
        <v>3.21</v>
      </c>
      <c r="H125" s="24">
        <f t="shared" si="3"/>
        <v>16.05</v>
      </c>
    </row>
    <row r="126" spans="1:8" x14ac:dyDescent="0.35">
      <c r="A126" s="19"/>
      <c r="B126" s="21" t="s">
        <v>282</v>
      </c>
      <c r="C126" s="21" t="s">
        <v>340</v>
      </c>
      <c r="D126" s="21" t="s">
        <v>341</v>
      </c>
      <c r="E126" s="21" t="s">
        <v>342</v>
      </c>
      <c r="F126" s="22">
        <v>6</v>
      </c>
      <c r="G126" s="26">
        <v>2.59</v>
      </c>
      <c r="H126" s="24">
        <f t="shared" si="3"/>
        <v>15.54</v>
      </c>
    </row>
    <row r="127" spans="1:8" x14ac:dyDescent="0.35">
      <c r="A127" s="19"/>
      <c r="B127" s="21" t="s">
        <v>282</v>
      </c>
      <c r="C127" s="21" t="s">
        <v>343</v>
      </c>
      <c r="D127" s="21" t="s">
        <v>284</v>
      </c>
      <c r="E127" s="21" t="s">
        <v>344</v>
      </c>
      <c r="F127" s="22">
        <v>11</v>
      </c>
      <c r="G127" s="26">
        <v>1.41</v>
      </c>
      <c r="H127" s="24">
        <f t="shared" si="3"/>
        <v>15.51</v>
      </c>
    </row>
    <row r="128" spans="1:8" x14ac:dyDescent="0.35">
      <c r="A128" s="19"/>
      <c r="B128" s="21" t="s">
        <v>295</v>
      </c>
      <c r="C128" s="21" t="s">
        <v>345</v>
      </c>
      <c r="D128" s="21" t="s">
        <v>284</v>
      </c>
      <c r="E128" s="21" t="s">
        <v>346</v>
      </c>
      <c r="F128" s="22">
        <v>6</v>
      </c>
      <c r="G128" s="26">
        <v>2.57</v>
      </c>
      <c r="H128" s="24">
        <f t="shared" si="3"/>
        <v>15.419999999999998</v>
      </c>
    </row>
    <row r="129" spans="1:8" x14ac:dyDescent="0.35">
      <c r="A129" s="19"/>
      <c r="B129" s="21" t="s">
        <v>282</v>
      </c>
      <c r="C129" s="21" t="s">
        <v>347</v>
      </c>
      <c r="D129" s="21" t="s">
        <v>284</v>
      </c>
      <c r="E129" s="21" t="s">
        <v>348</v>
      </c>
      <c r="F129" s="22">
        <v>7</v>
      </c>
      <c r="G129" s="26">
        <v>2.04732</v>
      </c>
      <c r="H129" s="24">
        <f t="shared" si="3"/>
        <v>14.331240000000001</v>
      </c>
    </row>
    <row r="130" spans="1:8" x14ac:dyDescent="0.35">
      <c r="A130" s="19"/>
      <c r="B130" s="21" t="s">
        <v>282</v>
      </c>
      <c r="C130" s="21" t="s">
        <v>349</v>
      </c>
      <c r="D130" s="21" t="s">
        <v>284</v>
      </c>
      <c r="E130" s="21" t="s">
        <v>350</v>
      </c>
      <c r="F130" s="22">
        <v>5</v>
      </c>
      <c r="G130" s="26">
        <v>2.84</v>
      </c>
      <c r="H130" s="24">
        <f t="shared" si="3"/>
        <v>14.2</v>
      </c>
    </row>
    <row r="131" spans="1:8" x14ac:dyDescent="0.35">
      <c r="A131" s="19"/>
      <c r="B131" s="21" t="s">
        <v>270</v>
      </c>
      <c r="C131" s="21" t="s">
        <v>351</v>
      </c>
      <c r="D131" s="21" t="s">
        <v>352</v>
      </c>
      <c r="E131" s="21" t="s">
        <v>353</v>
      </c>
      <c r="F131" s="22">
        <v>5</v>
      </c>
      <c r="G131" s="26">
        <v>2.6880000000000002</v>
      </c>
      <c r="H131" s="24">
        <f t="shared" si="3"/>
        <v>13.440000000000001</v>
      </c>
    </row>
    <row r="132" spans="1:8" x14ac:dyDescent="0.35">
      <c r="A132" s="19"/>
      <c r="B132" s="21" t="s">
        <v>267</v>
      </c>
      <c r="C132" s="21" t="s">
        <v>354</v>
      </c>
      <c r="D132" s="21" t="s">
        <v>289</v>
      </c>
      <c r="E132" s="21" t="s">
        <v>355</v>
      </c>
      <c r="F132" s="22">
        <v>2</v>
      </c>
      <c r="G132" s="26">
        <v>6.64</v>
      </c>
      <c r="H132" s="24">
        <f t="shared" si="3"/>
        <v>13.28</v>
      </c>
    </row>
    <row r="133" spans="1:8" x14ac:dyDescent="0.35">
      <c r="A133" s="19"/>
      <c r="B133" s="21" t="s">
        <v>282</v>
      </c>
      <c r="C133" s="21" t="s">
        <v>301</v>
      </c>
      <c r="D133" s="21" t="s">
        <v>284</v>
      </c>
      <c r="E133" s="21" t="s">
        <v>356</v>
      </c>
      <c r="F133" s="22">
        <v>4</v>
      </c>
      <c r="G133" s="26">
        <v>3.25</v>
      </c>
      <c r="H133" s="24">
        <f t="shared" si="3"/>
        <v>13</v>
      </c>
    </row>
    <row r="134" spans="1:8" x14ac:dyDescent="0.35">
      <c r="A134" s="19"/>
      <c r="B134" s="21" t="s">
        <v>282</v>
      </c>
      <c r="C134" s="21" t="s">
        <v>357</v>
      </c>
      <c r="D134" s="21" t="s">
        <v>284</v>
      </c>
      <c r="E134" s="21" t="s">
        <v>358</v>
      </c>
      <c r="F134" s="22">
        <v>5</v>
      </c>
      <c r="G134" s="26">
        <v>2.5099999999999998</v>
      </c>
      <c r="H134" s="24">
        <f t="shared" si="3"/>
        <v>12.549999999999999</v>
      </c>
    </row>
    <row r="135" spans="1:8" x14ac:dyDescent="0.35">
      <c r="A135" s="19"/>
      <c r="B135" s="21" t="s">
        <v>282</v>
      </c>
      <c r="C135" s="21" t="s">
        <v>359</v>
      </c>
      <c r="D135" s="21" t="s">
        <v>284</v>
      </c>
      <c r="E135" s="21" t="s">
        <v>360</v>
      </c>
      <c r="F135" s="22">
        <v>6</v>
      </c>
      <c r="G135" s="26">
        <v>2.0499999999999998</v>
      </c>
      <c r="H135" s="24">
        <f t="shared" si="3"/>
        <v>12.299999999999999</v>
      </c>
    </row>
    <row r="136" spans="1:8" x14ac:dyDescent="0.35">
      <c r="A136" s="19"/>
      <c r="B136" s="21" t="s">
        <v>295</v>
      </c>
      <c r="C136" s="21" t="s">
        <v>361</v>
      </c>
      <c r="D136" s="21" t="s">
        <v>284</v>
      </c>
      <c r="E136" s="21" t="s">
        <v>362</v>
      </c>
      <c r="F136" s="22">
        <v>12</v>
      </c>
      <c r="G136" s="26">
        <v>0.98</v>
      </c>
      <c r="H136" s="24">
        <f t="shared" si="3"/>
        <v>11.76</v>
      </c>
    </row>
    <row r="137" spans="1:8" x14ac:dyDescent="0.35">
      <c r="A137" s="19"/>
      <c r="B137" s="21" t="s">
        <v>282</v>
      </c>
      <c r="C137" s="21" t="s">
        <v>363</v>
      </c>
      <c r="D137" s="21" t="s">
        <v>284</v>
      </c>
      <c r="E137" s="21" t="s">
        <v>364</v>
      </c>
      <c r="F137" s="22">
        <v>8</v>
      </c>
      <c r="G137" s="26">
        <v>1.46</v>
      </c>
      <c r="H137" s="24">
        <f t="shared" si="3"/>
        <v>11.68</v>
      </c>
    </row>
    <row r="138" spans="1:8" x14ac:dyDescent="0.35">
      <c r="A138" s="19"/>
      <c r="B138" s="21" t="s">
        <v>295</v>
      </c>
      <c r="C138" s="21" t="s">
        <v>365</v>
      </c>
      <c r="D138" s="21" t="s">
        <v>284</v>
      </c>
      <c r="E138" s="21" t="s">
        <v>366</v>
      </c>
      <c r="F138" s="22">
        <v>3</v>
      </c>
      <c r="G138" s="26">
        <v>3.79</v>
      </c>
      <c r="H138" s="24">
        <f t="shared" si="3"/>
        <v>11.370000000000001</v>
      </c>
    </row>
    <row r="139" spans="1:8" x14ac:dyDescent="0.35">
      <c r="A139" s="19"/>
      <c r="B139" s="21" t="s">
        <v>282</v>
      </c>
      <c r="C139" s="21" t="s">
        <v>367</v>
      </c>
      <c r="D139" s="21" t="s">
        <v>284</v>
      </c>
      <c r="E139" s="21" t="s">
        <v>368</v>
      </c>
      <c r="F139" s="22">
        <v>4</v>
      </c>
      <c r="G139" s="26">
        <v>2.84</v>
      </c>
      <c r="H139" s="24">
        <f t="shared" ref="H139:H170" si="4">G139*F139</f>
        <v>11.36</v>
      </c>
    </row>
    <row r="140" spans="1:8" x14ac:dyDescent="0.35">
      <c r="A140" s="19"/>
      <c r="B140" s="21" t="s">
        <v>282</v>
      </c>
      <c r="C140" s="21" t="s">
        <v>369</v>
      </c>
      <c r="D140" s="21" t="s">
        <v>284</v>
      </c>
      <c r="E140" s="21" t="s">
        <v>370</v>
      </c>
      <c r="F140" s="22">
        <v>5</v>
      </c>
      <c r="G140" s="26">
        <v>2.2694299999999998</v>
      </c>
      <c r="H140" s="24">
        <f t="shared" si="4"/>
        <v>11.347149999999999</v>
      </c>
    </row>
    <row r="141" spans="1:8" x14ac:dyDescent="0.35">
      <c r="A141" s="19"/>
      <c r="B141" s="21" t="s">
        <v>295</v>
      </c>
      <c r="C141" s="21" t="s">
        <v>371</v>
      </c>
      <c r="D141" s="21" t="s">
        <v>284</v>
      </c>
      <c r="E141" s="21" t="s">
        <v>372</v>
      </c>
      <c r="F141" s="22">
        <v>6</v>
      </c>
      <c r="G141" s="26">
        <v>1.86571</v>
      </c>
      <c r="H141" s="24">
        <f t="shared" si="4"/>
        <v>11.19426</v>
      </c>
    </row>
    <row r="142" spans="1:8" x14ac:dyDescent="0.35">
      <c r="A142" s="19"/>
      <c r="B142" s="21" t="s">
        <v>295</v>
      </c>
      <c r="C142" s="21" t="s">
        <v>373</v>
      </c>
      <c r="D142" s="21" t="s">
        <v>284</v>
      </c>
      <c r="E142" s="21" t="s">
        <v>374</v>
      </c>
      <c r="F142" s="22">
        <v>5</v>
      </c>
      <c r="G142" s="26">
        <v>2.17</v>
      </c>
      <c r="H142" s="24">
        <f t="shared" si="4"/>
        <v>10.85</v>
      </c>
    </row>
    <row r="143" spans="1:8" x14ac:dyDescent="0.35">
      <c r="A143" s="19"/>
      <c r="B143" s="21" t="s">
        <v>295</v>
      </c>
      <c r="C143" s="21" t="s">
        <v>375</v>
      </c>
      <c r="D143" s="21" t="s">
        <v>284</v>
      </c>
      <c r="E143" s="21" t="s">
        <v>376</v>
      </c>
      <c r="F143" s="22">
        <v>2</v>
      </c>
      <c r="G143" s="26">
        <v>5.41</v>
      </c>
      <c r="H143" s="24">
        <f t="shared" si="4"/>
        <v>10.82</v>
      </c>
    </row>
    <row r="144" spans="1:8" x14ac:dyDescent="0.35">
      <c r="A144" s="19"/>
      <c r="B144" s="21" t="s">
        <v>295</v>
      </c>
      <c r="C144" s="21" t="s">
        <v>377</v>
      </c>
      <c r="D144" s="21" t="s">
        <v>284</v>
      </c>
      <c r="E144" s="21" t="s">
        <v>378</v>
      </c>
      <c r="F144" s="22">
        <v>4</v>
      </c>
      <c r="G144" s="26">
        <v>2.59</v>
      </c>
      <c r="H144" s="24">
        <f t="shared" si="4"/>
        <v>10.36</v>
      </c>
    </row>
    <row r="145" spans="1:8" x14ac:dyDescent="0.35">
      <c r="A145" s="19"/>
      <c r="B145" s="21" t="s">
        <v>282</v>
      </c>
      <c r="C145" s="21" t="s">
        <v>379</v>
      </c>
      <c r="D145" s="21" t="s">
        <v>284</v>
      </c>
      <c r="E145" s="21" t="s">
        <v>380</v>
      </c>
      <c r="F145" s="22">
        <v>5</v>
      </c>
      <c r="G145" s="26">
        <v>2.0446399999999998</v>
      </c>
      <c r="H145" s="24">
        <f t="shared" si="4"/>
        <v>10.223199999999999</v>
      </c>
    </row>
    <row r="146" spans="1:8" x14ac:dyDescent="0.35">
      <c r="A146" s="19"/>
      <c r="B146" s="21" t="s">
        <v>282</v>
      </c>
      <c r="C146" s="21" t="s">
        <v>379</v>
      </c>
      <c r="D146" s="21" t="s">
        <v>284</v>
      </c>
      <c r="E146" s="21" t="s">
        <v>381</v>
      </c>
      <c r="F146" s="22">
        <v>5</v>
      </c>
      <c r="G146" s="26">
        <v>2.03667</v>
      </c>
      <c r="H146" s="24">
        <f t="shared" si="4"/>
        <v>10.183350000000001</v>
      </c>
    </row>
    <row r="147" spans="1:8" x14ac:dyDescent="0.35">
      <c r="A147" s="19"/>
      <c r="B147" s="21" t="s">
        <v>282</v>
      </c>
      <c r="C147" s="21" t="s">
        <v>382</v>
      </c>
      <c r="D147" s="21" t="s">
        <v>284</v>
      </c>
      <c r="E147" s="21" t="s">
        <v>383</v>
      </c>
      <c r="F147" s="22">
        <v>4</v>
      </c>
      <c r="G147" s="26">
        <v>2.5099999999999998</v>
      </c>
      <c r="H147" s="24">
        <f t="shared" si="4"/>
        <v>10.039999999999999</v>
      </c>
    </row>
    <row r="148" spans="1:8" x14ac:dyDescent="0.35">
      <c r="A148" s="19"/>
      <c r="B148" s="21" t="s">
        <v>295</v>
      </c>
      <c r="C148" s="21" t="s">
        <v>384</v>
      </c>
      <c r="D148" s="21" t="s">
        <v>284</v>
      </c>
      <c r="E148" s="21" t="s">
        <v>385</v>
      </c>
      <c r="F148" s="22">
        <v>5</v>
      </c>
      <c r="G148" s="26">
        <v>1.95147</v>
      </c>
      <c r="H148" s="24">
        <f t="shared" si="4"/>
        <v>9.7573500000000006</v>
      </c>
    </row>
    <row r="149" spans="1:8" x14ac:dyDescent="0.35">
      <c r="A149" s="19"/>
      <c r="B149" s="21" t="s">
        <v>282</v>
      </c>
      <c r="C149" s="21" t="s">
        <v>386</v>
      </c>
      <c r="D149" s="21" t="s">
        <v>284</v>
      </c>
      <c r="E149" s="21" t="s">
        <v>387</v>
      </c>
      <c r="F149" s="22">
        <v>5</v>
      </c>
      <c r="G149" s="26">
        <v>1.8790899999999999</v>
      </c>
      <c r="H149" s="24">
        <f t="shared" si="4"/>
        <v>9.3954500000000003</v>
      </c>
    </row>
    <row r="150" spans="1:8" x14ac:dyDescent="0.35">
      <c r="A150" s="19"/>
      <c r="B150" s="21" t="s">
        <v>282</v>
      </c>
      <c r="C150" s="21" t="s">
        <v>388</v>
      </c>
      <c r="D150" s="21" t="s">
        <v>284</v>
      </c>
      <c r="E150" s="21" t="s">
        <v>389</v>
      </c>
      <c r="F150" s="22">
        <v>6</v>
      </c>
      <c r="G150" s="26">
        <v>1.56</v>
      </c>
      <c r="H150" s="24">
        <f t="shared" si="4"/>
        <v>9.36</v>
      </c>
    </row>
    <row r="151" spans="1:8" x14ac:dyDescent="0.35">
      <c r="A151" s="19"/>
      <c r="B151" s="21" t="s">
        <v>295</v>
      </c>
      <c r="C151" s="21" t="s">
        <v>390</v>
      </c>
      <c r="D151" s="21" t="s">
        <v>284</v>
      </c>
      <c r="E151" s="21" t="s">
        <v>391</v>
      </c>
      <c r="F151" s="22">
        <v>4</v>
      </c>
      <c r="G151" s="26">
        <v>2.2381000000000002</v>
      </c>
      <c r="H151" s="24">
        <f t="shared" si="4"/>
        <v>8.9524000000000008</v>
      </c>
    </row>
    <row r="152" spans="1:8" x14ac:dyDescent="0.35">
      <c r="A152" s="19"/>
      <c r="B152" s="21" t="s">
        <v>282</v>
      </c>
      <c r="C152" s="21" t="s">
        <v>392</v>
      </c>
      <c r="D152" s="21" t="s">
        <v>284</v>
      </c>
      <c r="E152" s="21" t="s">
        <v>393</v>
      </c>
      <c r="F152" s="22">
        <v>4</v>
      </c>
      <c r="G152" s="26">
        <v>2.17</v>
      </c>
      <c r="H152" s="24">
        <f t="shared" si="4"/>
        <v>8.68</v>
      </c>
    </row>
    <row r="153" spans="1:8" x14ac:dyDescent="0.35">
      <c r="A153" s="19"/>
      <c r="B153" s="21" t="s">
        <v>252</v>
      </c>
      <c r="C153" s="21" t="s">
        <v>394</v>
      </c>
      <c r="D153" s="21" t="s">
        <v>395</v>
      </c>
      <c r="E153" s="21" t="s">
        <v>396</v>
      </c>
      <c r="F153" s="22">
        <v>1</v>
      </c>
      <c r="G153" s="26">
        <v>8.5216659999999997</v>
      </c>
      <c r="H153" s="24">
        <f t="shared" si="4"/>
        <v>8.5216659999999997</v>
      </c>
    </row>
    <row r="154" spans="1:8" x14ac:dyDescent="0.35">
      <c r="A154" s="19"/>
      <c r="B154" s="21" t="s">
        <v>267</v>
      </c>
      <c r="C154" s="21" t="s">
        <v>397</v>
      </c>
      <c r="D154" s="21" t="s">
        <v>284</v>
      </c>
      <c r="E154" s="21" t="s">
        <v>398</v>
      </c>
      <c r="F154" s="22">
        <v>3</v>
      </c>
      <c r="G154" s="26">
        <v>2.84</v>
      </c>
      <c r="H154" s="24">
        <f t="shared" si="4"/>
        <v>8.52</v>
      </c>
    </row>
    <row r="155" spans="1:8" x14ac:dyDescent="0.35">
      <c r="A155" s="19"/>
      <c r="B155" s="21" t="s">
        <v>282</v>
      </c>
      <c r="C155" s="21" t="s">
        <v>347</v>
      </c>
      <c r="D155" s="21" t="s">
        <v>284</v>
      </c>
      <c r="E155" s="21" t="s">
        <v>399</v>
      </c>
      <c r="F155" s="22">
        <v>4</v>
      </c>
      <c r="G155" s="26">
        <v>2</v>
      </c>
      <c r="H155" s="24">
        <f t="shared" si="4"/>
        <v>8</v>
      </c>
    </row>
    <row r="156" spans="1:8" x14ac:dyDescent="0.35">
      <c r="A156" s="19"/>
      <c r="B156" s="21" t="s">
        <v>295</v>
      </c>
      <c r="C156" s="21" t="s">
        <v>400</v>
      </c>
      <c r="D156" s="21" t="s">
        <v>284</v>
      </c>
      <c r="E156" s="21" t="s">
        <v>401</v>
      </c>
      <c r="F156" s="22">
        <v>1</v>
      </c>
      <c r="G156" s="26">
        <v>7.96</v>
      </c>
      <c r="H156" s="24">
        <f t="shared" si="4"/>
        <v>7.96</v>
      </c>
    </row>
    <row r="157" spans="1:8" x14ac:dyDescent="0.35">
      <c r="A157" s="19"/>
      <c r="B157" s="21" t="s">
        <v>295</v>
      </c>
      <c r="C157" s="21" t="s">
        <v>402</v>
      </c>
      <c r="D157" s="21" t="s">
        <v>284</v>
      </c>
      <c r="E157" s="21" t="s">
        <v>403</v>
      </c>
      <c r="F157" s="22">
        <v>8</v>
      </c>
      <c r="G157" s="26">
        <v>0.98714000000000002</v>
      </c>
      <c r="H157" s="24">
        <f t="shared" si="4"/>
        <v>7.8971200000000001</v>
      </c>
    </row>
    <row r="158" spans="1:8" x14ac:dyDescent="0.35">
      <c r="A158" s="19"/>
      <c r="B158" s="21" t="s">
        <v>282</v>
      </c>
      <c r="C158" s="21" t="s">
        <v>404</v>
      </c>
      <c r="D158" s="21" t="s">
        <v>284</v>
      </c>
      <c r="E158" s="21" t="s">
        <v>405</v>
      </c>
      <c r="F158" s="22">
        <v>3</v>
      </c>
      <c r="G158" s="26">
        <v>2.2650000000000001</v>
      </c>
      <c r="H158" s="24">
        <f t="shared" si="4"/>
        <v>6.7949999999999999</v>
      </c>
    </row>
    <row r="159" spans="1:8" x14ac:dyDescent="0.35">
      <c r="A159" s="19"/>
      <c r="B159" s="21" t="s">
        <v>295</v>
      </c>
      <c r="C159" s="21" t="s">
        <v>406</v>
      </c>
      <c r="D159" s="21" t="s">
        <v>284</v>
      </c>
      <c r="E159" s="21" t="s">
        <v>407</v>
      </c>
      <c r="F159" s="22">
        <v>2</v>
      </c>
      <c r="G159" s="26">
        <v>3.3</v>
      </c>
      <c r="H159" s="24">
        <f t="shared" si="4"/>
        <v>6.6</v>
      </c>
    </row>
    <row r="160" spans="1:8" x14ac:dyDescent="0.35">
      <c r="A160" s="19"/>
      <c r="B160" s="21" t="s">
        <v>295</v>
      </c>
      <c r="C160" s="21" t="s">
        <v>408</v>
      </c>
      <c r="D160" s="21" t="s">
        <v>284</v>
      </c>
      <c r="E160" s="21" t="s">
        <v>409</v>
      </c>
      <c r="F160" s="22">
        <v>6</v>
      </c>
      <c r="G160" s="26">
        <v>1.0667899999999999</v>
      </c>
      <c r="H160" s="24">
        <f t="shared" si="4"/>
        <v>6.400739999999999</v>
      </c>
    </row>
    <row r="161" spans="1:8" ht="14.5" customHeight="1" x14ac:dyDescent="0.35">
      <c r="A161" s="19"/>
      <c r="B161" s="21" t="s">
        <v>233</v>
      </c>
      <c r="C161" s="21" t="s">
        <v>410</v>
      </c>
      <c r="D161" s="21" t="s">
        <v>265</v>
      </c>
      <c r="E161" s="21" t="s">
        <v>411</v>
      </c>
      <c r="F161" s="22">
        <v>1</v>
      </c>
      <c r="G161" s="26">
        <v>6.26769</v>
      </c>
      <c r="H161" s="24">
        <f t="shared" si="4"/>
        <v>6.26769</v>
      </c>
    </row>
    <row r="162" spans="1:8" x14ac:dyDescent="0.35">
      <c r="A162" s="19"/>
      <c r="B162" s="21" t="s">
        <v>282</v>
      </c>
      <c r="C162" s="21" t="s">
        <v>412</v>
      </c>
      <c r="D162" s="21" t="s">
        <v>284</v>
      </c>
      <c r="E162" s="21" t="s">
        <v>413</v>
      </c>
      <c r="F162" s="22">
        <v>3</v>
      </c>
      <c r="G162" s="26">
        <v>1.97</v>
      </c>
      <c r="H162" s="24">
        <f t="shared" si="4"/>
        <v>5.91</v>
      </c>
    </row>
    <row r="163" spans="1:8" x14ac:dyDescent="0.35">
      <c r="A163" s="19"/>
      <c r="B163" s="21" t="s">
        <v>282</v>
      </c>
      <c r="C163" s="21" t="s">
        <v>414</v>
      </c>
      <c r="D163" s="21" t="s">
        <v>284</v>
      </c>
      <c r="E163" s="21" t="s">
        <v>415</v>
      </c>
      <c r="F163" s="22">
        <v>3</v>
      </c>
      <c r="G163" s="26">
        <v>1.94</v>
      </c>
      <c r="H163" s="24">
        <f t="shared" si="4"/>
        <v>5.82</v>
      </c>
    </row>
    <row r="164" spans="1:8" x14ac:dyDescent="0.35">
      <c r="A164" s="19"/>
      <c r="B164" s="21" t="s">
        <v>282</v>
      </c>
      <c r="C164" s="21" t="s">
        <v>416</v>
      </c>
      <c r="D164" s="21" t="s">
        <v>284</v>
      </c>
      <c r="E164" s="21" t="s">
        <v>417</v>
      </c>
      <c r="F164" s="22">
        <v>2</v>
      </c>
      <c r="G164" s="26">
        <v>2.6379999999999999</v>
      </c>
      <c r="H164" s="24">
        <f t="shared" si="4"/>
        <v>5.2759999999999998</v>
      </c>
    </row>
    <row r="165" spans="1:8" x14ac:dyDescent="0.35">
      <c r="A165" s="19"/>
      <c r="B165" s="21" t="s">
        <v>282</v>
      </c>
      <c r="C165" s="21" t="s">
        <v>418</v>
      </c>
      <c r="D165" s="21" t="s">
        <v>284</v>
      </c>
      <c r="E165" s="21" t="s">
        <v>419</v>
      </c>
      <c r="F165" s="22">
        <v>4</v>
      </c>
      <c r="G165" s="26">
        <v>1.29</v>
      </c>
      <c r="H165" s="24">
        <f t="shared" si="4"/>
        <v>5.16</v>
      </c>
    </row>
    <row r="166" spans="1:8" x14ac:dyDescent="0.35">
      <c r="A166" s="19"/>
      <c r="B166" s="21" t="s">
        <v>295</v>
      </c>
      <c r="C166" s="21" t="s">
        <v>420</v>
      </c>
      <c r="D166" s="21" t="s">
        <v>284</v>
      </c>
      <c r="E166" s="21" t="s">
        <v>421</v>
      </c>
      <c r="F166" s="22">
        <v>3</v>
      </c>
      <c r="G166" s="26">
        <v>1.67882</v>
      </c>
      <c r="H166" s="24">
        <f t="shared" si="4"/>
        <v>5.0364599999999999</v>
      </c>
    </row>
    <row r="167" spans="1:8" x14ac:dyDescent="0.35">
      <c r="A167" s="19"/>
      <c r="B167" s="21" t="s">
        <v>282</v>
      </c>
      <c r="C167" s="21" t="s">
        <v>422</v>
      </c>
      <c r="D167" s="21" t="s">
        <v>284</v>
      </c>
      <c r="E167" s="21" t="s">
        <v>423</v>
      </c>
      <c r="F167" s="22">
        <v>1</v>
      </c>
      <c r="G167" s="26">
        <v>4.72</v>
      </c>
      <c r="H167" s="24">
        <f t="shared" si="4"/>
        <v>4.72</v>
      </c>
    </row>
    <row r="168" spans="1:8" x14ac:dyDescent="0.35">
      <c r="A168" s="19"/>
      <c r="B168" s="21" t="s">
        <v>282</v>
      </c>
      <c r="C168" s="21" t="s">
        <v>424</v>
      </c>
      <c r="D168" s="21" t="s">
        <v>284</v>
      </c>
      <c r="E168" s="21" t="s">
        <v>425</v>
      </c>
      <c r="F168" s="22">
        <v>3</v>
      </c>
      <c r="G168" s="26">
        <v>1.54</v>
      </c>
      <c r="H168" s="24">
        <f t="shared" si="4"/>
        <v>4.62</v>
      </c>
    </row>
    <row r="169" spans="1:8" x14ac:dyDescent="0.35">
      <c r="A169" s="19"/>
      <c r="B169" s="21" t="s">
        <v>295</v>
      </c>
      <c r="C169" s="21" t="s">
        <v>426</v>
      </c>
      <c r="D169" s="21" t="s">
        <v>284</v>
      </c>
      <c r="E169" s="21" t="s">
        <v>427</v>
      </c>
      <c r="F169" s="22">
        <v>3</v>
      </c>
      <c r="G169" s="26">
        <v>1.52857</v>
      </c>
      <c r="H169" s="24">
        <f t="shared" si="4"/>
        <v>4.5857099999999997</v>
      </c>
    </row>
    <row r="170" spans="1:8" x14ac:dyDescent="0.35">
      <c r="A170" s="19"/>
      <c r="B170" s="21" t="s">
        <v>295</v>
      </c>
      <c r="C170" s="21" t="s">
        <v>428</v>
      </c>
      <c r="D170" s="21" t="s">
        <v>284</v>
      </c>
      <c r="E170" s="21" t="s">
        <v>429</v>
      </c>
      <c r="F170" s="22">
        <v>2</v>
      </c>
      <c r="G170" s="26">
        <v>2.27</v>
      </c>
      <c r="H170" s="24">
        <f t="shared" si="4"/>
        <v>4.54</v>
      </c>
    </row>
    <row r="171" spans="1:8" x14ac:dyDescent="0.35">
      <c r="A171" s="19"/>
      <c r="B171" s="21" t="s">
        <v>282</v>
      </c>
      <c r="C171" s="21" t="s">
        <v>430</v>
      </c>
      <c r="D171" s="21" t="s">
        <v>284</v>
      </c>
      <c r="E171" s="21" t="s">
        <v>431</v>
      </c>
      <c r="F171" s="22">
        <v>2</v>
      </c>
      <c r="G171" s="26">
        <v>2.0499999999999998</v>
      </c>
      <c r="H171" s="24">
        <f t="shared" ref="H171:H189" si="5">G171*F171</f>
        <v>4.0999999999999996</v>
      </c>
    </row>
    <row r="172" spans="1:8" x14ac:dyDescent="0.35">
      <c r="A172" s="19"/>
      <c r="B172" s="21" t="s">
        <v>295</v>
      </c>
      <c r="C172" s="21" t="s">
        <v>432</v>
      </c>
      <c r="D172" s="21" t="s">
        <v>284</v>
      </c>
      <c r="E172" s="21" t="s">
        <v>433</v>
      </c>
      <c r="F172" s="22">
        <v>5</v>
      </c>
      <c r="G172" s="26">
        <v>0.81005000000000005</v>
      </c>
      <c r="H172" s="24">
        <f t="shared" si="5"/>
        <v>4.0502500000000001</v>
      </c>
    </row>
    <row r="173" spans="1:8" x14ac:dyDescent="0.35">
      <c r="A173" s="19"/>
      <c r="B173" s="21" t="s">
        <v>233</v>
      </c>
      <c r="C173" s="21" t="s">
        <v>434</v>
      </c>
      <c r="D173" s="21" t="s">
        <v>435</v>
      </c>
      <c r="E173" s="21" t="s">
        <v>436</v>
      </c>
      <c r="F173" s="22">
        <v>1</v>
      </c>
      <c r="G173" s="26">
        <v>3.7038869999999999</v>
      </c>
      <c r="H173" s="24">
        <f t="shared" si="5"/>
        <v>3.7038869999999999</v>
      </c>
    </row>
    <row r="174" spans="1:8" x14ac:dyDescent="0.35">
      <c r="A174" s="19"/>
      <c r="B174" s="21" t="s">
        <v>295</v>
      </c>
      <c r="C174" s="21" t="s">
        <v>437</v>
      </c>
      <c r="D174" s="21" t="s">
        <v>284</v>
      </c>
      <c r="E174" s="21" t="s">
        <v>438</v>
      </c>
      <c r="F174" s="22">
        <v>3</v>
      </c>
      <c r="G174" s="26">
        <v>1.12714</v>
      </c>
      <c r="H174" s="24">
        <f t="shared" si="5"/>
        <v>3.3814200000000003</v>
      </c>
    </row>
    <row r="175" spans="1:8" x14ac:dyDescent="0.35">
      <c r="A175" s="19"/>
      <c r="B175" s="21" t="s">
        <v>295</v>
      </c>
      <c r="C175" s="21" t="s">
        <v>439</v>
      </c>
      <c r="D175" s="21" t="s">
        <v>284</v>
      </c>
      <c r="E175" s="21" t="s">
        <v>440</v>
      </c>
      <c r="F175" s="22">
        <v>3</v>
      </c>
      <c r="G175" s="26">
        <v>1.1233299999999999</v>
      </c>
      <c r="H175" s="24">
        <f t="shared" si="5"/>
        <v>3.3699899999999996</v>
      </c>
    </row>
    <row r="176" spans="1:8" x14ac:dyDescent="0.35">
      <c r="A176" s="19"/>
      <c r="B176" s="21" t="s">
        <v>282</v>
      </c>
      <c r="C176" s="21" t="s">
        <v>301</v>
      </c>
      <c r="D176" s="21" t="s">
        <v>284</v>
      </c>
      <c r="E176" s="21" t="s">
        <v>441</v>
      </c>
      <c r="F176" s="22">
        <v>1</v>
      </c>
      <c r="G176" s="26">
        <v>3.25</v>
      </c>
      <c r="H176" s="24">
        <f t="shared" si="5"/>
        <v>3.25</v>
      </c>
    </row>
    <row r="177" spans="1:8" x14ac:dyDescent="0.35">
      <c r="A177" s="19"/>
      <c r="B177" s="21" t="s">
        <v>282</v>
      </c>
      <c r="C177" s="21" t="s">
        <v>442</v>
      </c>
      <c r="D177" s="21" t="s">
        <v>284</v>
      </c>
      <c r="E177" s="21" t="s">
        <v>443</v>
      </c>
      <c r="F177" s="22">
        <v>2</v>
      </c>
      <c r="G177" s="26">
        <v>1.53</v>
      </c>
      <c r="H177" s="24">
        <f t="shared" si="5"/>
        <v>3.06</v>
      </c>
    </row>
    <row r="178" spans="1:8" x14ac:dyDescent="0.35">
      <c r="A178" s="19"/>
      <c r="B178" s="21" t="s">
        <v>282</v>
      </c>
      <c r="C178" s="21" t="s">
        <v>444</v>
      </c>
      <c r="D178" s="21" t="s">
        <v>284</v>
      </c>
      <c r="E178" s="21" t="s">
        <v>445</v>
      </c>
      <c r="F178" s="22">
        <v>2</v>
      </c>
      <c r="G178" s="26">
        <v>1.5237499999999999</v>
      </c>
      <c r="H178" s="24">
        <f t="shared" si="5"/>
        <v>3.0474999999999999</v>
      </c>
    </row>
    <row r="179" spans="1:8" x14ac:dyDescent="0.35">
      <c r="A179" s="19"/>
      <c r="B179" s="21" t="s">
        <v>295</v>
      </c>
      <c r="C179" s="21" t="s">
        <v>446</v>
      </c>
      <c r="D179" s="21" t="s">
        <v>284</v>
      </c>
      <c r="E179" s="21" t="s">
        <v>447</v>
      </c>
      <c r="F179" s="22">
        <v>3</v>
      </c>
      <c r="G179" s="26">
        <v>0.99004000000000003</v>
      </c>
      <c r="H179" s="24">
        <f t="shared" si="5"/>
        <v>2.9701200000000001</v>
      </c>
    </row>
    <row r="180" spans="1:8" x14ac:dyDescent="0.35">
      <c r="A180" s="19"/>
      <c r="B180" s="21" t="s">
        <v>282</v>
      </c>
      <c r="C180" s="21" t="s">
        <v>448</v>
      </c>
      <c r="D180" s="21" t="s">
        <v>284</v>
      </c>
      <c r="E180" s="21" t="s">
        <v>449</v>
      </c>
      <c r="F180" s="22">
        <v>2</v>
      </c>
      <c r="G180" s="26">
        <v>1.4635899999999999</v>
      </c>
      <c r="H180" s="24">
        <f t="shared" si="5"/>
        <v>2.9271799999999999</v>
      </c>
    </row>
    <row r="181" spans="1:8" x14ac:dyDescent="0.35">
      <c r="A181" s="19"/>
      <c r="B181" s="21" t="s">
        <v>295</v>
      </c>
      <c r="C181" s="21" t="s">
        <v>450</v>
      </c>
      <c r="D181" s="21" t="s">
        <v>284</v>
      </c>
      <c r="E181" s="21" t="s">
        <v>451</v>
      </c>
      <c r="F181" s="22">
        <v>3</v>
      </c>
      <c r="G181" s="26">
        <v>0.92286000000000001</v>
      </c>
      <c r="H181" s="24">
        <f t="shared" si="5"/>
        <v>2.76858</v>
      </c>
    </row>
    <row r="182" spans="1:8" x14ac:dyDescent="0.35">
      <c r="A182" s="19"/>
      <c r="B182" s="21" t="s">
        <v>295</v>
      </c>
      <c r="C182" s="21" t="s">
        <v>452</v>
      </c>
      <c r="D182" s="21" t="s">
        <v>284</v>
      </c>
      <c r="E182" s="21" t="s">
        <v>453</v>
      </c>
      <c r="F182" s="22">
        <v>2</v>
      </c>
      <c r="G182" s="26">
        <v>1.2196499999999999</v>
      </c>
      <c r="H182" s="24">
        <f t="shared" si="5"/>
        <v>2.4392999999999998</v>
      </c>
    </row>
    <row r="183" spans="1:8" x14ac:dyDescent="0.35">
      <c r="A183" s="19"/>
      <c r="B183" s="21" t="s">
        <v>295</v>
      </c>
      <c r="C183" s="21" t="s">
        <v>454</v>
      </c>
      <c r="D183" s="21" t="s">
        <v>284</v>
      </c>
      <c r="E183" s="21" t="s">
        <v>455</v>
      </c>
      <c r="F183" s="22">
        <v>3</v>
      </c>
      <c r="G183" s="26">
        <v>0.76924000000000003</v>
      </c>
      <c r="H183" s="24">
        <f t="shared" si="5"/>
        <v>2.3077200000000002</v>
      </c>
    </row>
    <row r="184" spans="1:8" x14ac:dyDescent="0.35">
      <c r="A184" s="19"/>
      <c r="B184" s="21" t="s">
        <v>282</v>
      </c>
      <c r="C184" s="21" t="s">
        <v>456</v>
      </c>
      <c r="D184" s="21" t="s">
        <v>284</v>
      </c>
      <c r="E184" s="21" t="s">
        <v>457</v>
      </c>
      <c r="F184" s="22">
        <v>1</v>
      </c>
      <c r="G184" s="26">
        <v>2</v>
      </c>
      <c r="H184" s="24">
        <f t="shared" si="5"/>
        <v>2</v>
      </c>
    </row>
    <row r="185" spans="1:8" x14ac:dyDescent="0.35">
      <c r="A185" s="19"/>
      <c r="B185" s="21" t="s">
        <v>295</v>
      </c>
      <c r="C185" s="21" t="s">
        <v>458</v>
      </c>
      <c r="D185" s="21" t="s">
        <v>284</v>
      </c>
      <c r="E185" s="21" t="s">
        <v>459</v>
      </c>
      <c r="F185" s="22">
        <v>2</v>
      </c>
      <c r="G185" s="26">
        <v>0.92</v>
      </c>
      <c r="H185" s="24">
        <f t="shared" si="5"/>
        <v>1.84</v>
      </c>
    </row>
    <row r="186" spans="1:8" x14ac:dyDescent="0.35">
      <c r="A186" s="19"/>
      <c r="B186" s="21" t="s">
        <v>295</v>
      </c>
      <c r="C186" s="21" t="s">
        <v>460</v>
      </c>
      <c r="D186" s="21" t="s">
        <v>284</v>
      </c>
      <c r="E186" s="21" t="s">
        <v>461</v>
      </c>
      <c r="F186" s="22">
        <v>2</v>
      </c>
      <c r="G186" s="26">
        <v>0.87</v>
      </c>
      <c r="H186" s="24">
        <f t="shared" si="5"/>
        <v>1.74</v>
      </c>
    </row>
    <row r="187" spans="1:8" x14ac:dyDescent="0.35">
      <c r="A187" s="19"/>
      <c r="B187" s="21" t="s">
        <v>295</v>
      </c>
      <c r="C187" s="21" t="s">
        <v>462</v>
      </c>
      <c r="D187" s="21" t="s">
        <v>284</v>
      </c>
      <c r="E187" s="21" t="s">
        <v>463</v>
      </c>
      <c r="F187" s="22">
        <v>2</v>
      </c>
      <c r="G187" s="26">
        <v>0.83189000000000002</v>
      </c>
      <c r="H187" s="24">
        <f t="shared" si="5"/>
        <v>1.66378</v>
      </c>
    </row>
    <row r="188" spans="1:8" x14ac:dyDescent="0.35">
      <c r="A188" s="19"/>
      <c r="B188" s="21" t="s">
        <v>282</v>
      </c>
      <c r="C188" s="21" t="s">
        <v>464</v>
      </c>
      <c r="D188" s="21" t="s">
        <v>284</v>
      </c>
      <c r="E188" s="21" t="s">
        <v>465</v>
      </c>
      <c r="F188" s="22">
        <v>1</v>
      </c>
      <c r="G188" s="26">
        <v>1.3997900000000001</v>
      </c>
      <c r="H188" s="24">
        <f t="shared" si="5"/>
        <v>1.3997900000000001</v>
      </c>
    </row>
    <row r="189" spans="1:8" x14ac:dyDescent="0.35">
      <c r="A189" s="19"/>
      <c r="B189" s="21" t="s">
        <v>295</v>
      </c>
      <c r="C189" s="21" t="s">
        <v>466</v>
      </c>
      <c r="D189" s="21" t="s">
        <v>284</v>
      </c>
      <c r="E189" s="21" t="s">
        <v>467</v>
      </c>
      <c r="F189" s="22">
        <v>1</v>
      </c>
      <c r="G189" s="26">
        <v>1.1399999999999999</v>
      </c>
      <c r="H189" s="24">
        <f t="shared" si="5"/>
        <v>1.1399999999999999</v>
      </c>
    </row>
    <row r="190" spans="1:8" s="18" customFormat="1" ht="20" customHeight="1" x14ac:dyDescent="0.35">
      <c r="A190" s="38" t="s">
        <v>468</v>
      </c>
      <c r="B190" s="39"/>
      <c r="C190" s="15"/>
      <c r="D190" s="14"/>
      <c r="E190" s="14"/>
      <c r="F190" s="14"/>
      <c r="G190" s="14"/>
      <c r="H190" s="16"/>
    </row>
    <row r="191" spans="1:8" ht="73" customHeight="1" x14ac:dyDescent="0.35">
      <c r="A191" s="19"/>
      <c r="B191" s="20" t="s">
        <v>469</v>
      </c>
      <c r="C191" s="21" t="s">
        <v>470</v>
      </c>
      <c r="D191" s="21" t="s">
        <v>471</v>
      </c>
      <c r="E191" s="21" t="s">
        <v>472</v>
      </c>
      <c r="F191" s="22">
        <v>50</v>
      </c>
      <c r="G191" s="26">
        <v>89.670653999999999</v>
      </c>
      <c r="H191" s="24">
        <f t="shared" ref="H191:H208" si="6">G191*F191</f>
        <v>4483.5326999999997</v>
      </c>
    </row>
    <row r="192" spans="1:8" ht="73" customHeight="1" x14ac:dyDescent="0.35">
      <c r="A192" s="19"/>
      <c r="B192" s="20" t="s">
        <v>469</v>
      </c>
      <c r="C192" s="21" t="s">
        <v>473</v>
      </c>
      <c r="D192" s="21" t="s">
        <v>471</v>
      </c>
      <c r="E192" s="21" t="s">
        <v>474</v>
      </c>
      <c r="F192" s="22">
        <v>24</v>
      </c>
      <c r="G192" s="26">
        <v>66.008536000000007</v>
      </c>
      <c r="H192" s="24">
        <f t="shared" si="6"/>
        <v>1584.2048640000003</v>
      </c>
    </row>
    <row r="193" spans="1:8" ht="73" customHeight="1" x14ac:dyDescent="0.35">
      <c r="A193" s="19"/>
      <c r="B193" s="20" t="s">
        <v>475</v>
      </c>
      <c r="C193" s="21" t="s">
        <v>476</v>
      </c>
      <c r="D193" s="21" t="s">
        <v>471</v>
      </c>
      <c r="E193" s="21" t="s">
        <v>477</v>
      </c>
      <c r="F193" s="22">
        <v>28</v>
      </c>
      <c r="G193" s="26">
        <v>83.791516999999999</v>
      </c>
      <c r="H193" s="24">
        <f t="shared" si="6"/>
        <v>2346.162476</v>
      </c>
    </row>
    <row r="194" spans="1:8" ht="73" customHeight="1" x14ac:dyDescent="0.35">
      <c r="A194" s="19"/>
      <c r="B194" s="20" t="s">
        <v>478</v>
      </c>
      <c r="C194" s="21" t="s">
        <v>479</v>
      </c>
      <c r="D194" s="21" t="s">
        <v>480</v>
      </c>
      <c r="E194" s="21" t="s">
        <v>481</v>
      </c>
      <c r="F194" s="22">
        <v>84</v>
      </c>
      <c r="G194" s="26">
        <v>25.51923</v>
      </c>
      <c r="H194" s="24">
        <f t="shared" si="6"/>
        <v>2143.6153199999999</v>
      </c>
    </row>
    <row r="195" spans="1:8" ht="73" customHeight="1" x14ac:dyDescent="0.35">
      <c r="A195" s="19"/>
      <c r="B195" s="20" t="s">
        <v>475</v>
      </c>
      <c r="C195" s="21" t="s">
        <v>482</v>
      </c>
      <c r="D195" s="21" t="s">
        <v>471</v>
      </c>
      <c r="E195" s="21" t="s">
        <v>483</v>
      </c>
      <c r="F195" s="22">
        <v>36</v>
      </c>
      <c r="G195" s="26">
        <v>45.957332999999998</v>
      </c>
      <c r="H195" s="24">
        <f t="shared" si="6"/>
        <v>1654.463988</v>
      </c>
    </row>
    <row r="196" spans="1:8" ht="73" customHeight="1" x14ac:dyDescent="0.35">
      <c r="A196" s="19"/>
      <c r="B196" s="20" t="s">
        <v>478</v>
      </c>
      <c r="C196" s="21" t="s">
        <v>484</v>
      </c>
      <c r="D196" s="21" t="s">
        <v>480</v>
      </c>
      <c r="E196" s="21" t="s">
        <v>485</v>
      </c>
      <c r="F196" s="22">
        <v>54</v>
      </c>
      <c r="G196" s="26">
        <v>27.434999999999999</v>
      </c>
      <c r="H196" s="24">
        <f t="shared" si="6"/>
        <v>1481.49</v>
      </c>
    </row>
    <row r="197" spans="1:8" ht="73" customHeight="1" x14ac:dyDescent="0.35">
      <c r="A197" s="19"/>
      <c r="B197" s="20" t="s">
        <v>475</v>
      </c>
      <c r="C197" s="21" t="s">
        <v>486</v>
      </c>
      <c r="D197" s="21" t="s">
        <v>471</v>
      </c>
      <c r="E197" s="21" t="s">
        <v>487</v>
      </c>
      <c r="F197" s="22">
        <v>12</v>
      </c>
      <c r="G197" s="26">
        <v>83.791399999999996</v>
      </c>
      <c r="H197" s="24">
        <f t="shared" si="6"/>
        <v>1005.4967999999999</v>
      </c>
    </row>
    <row r="198" spans="1:8" ht="73" customHeight="1" x14ac:dyDescent="0.35">
      <c r="A198" s="19"/>
      <c r="B198" s="20" t="s">
        <v>475</v>
      </c>
      <c r="C198" s="21" t="s">
        <v>488</v>
      </c>
      <c r="D198" s="21" t="s">
        <v>489</v>
      </c>
      <c r="E198" s="21" t="s">
        <v>490</v>
      </c>
      <c r="F198" s="22">
        <v>294</v>
      </c>
      <c r="G198" s="26">
        <v>3.106214</v>
      </c>
      <c r="H198" s="24">
        <f t="shared" si="6"/>
        <v>913.22691599999996</v>
      </c>
    </row>
    <row r="199" spans="1:8" ht="73" customHeight="1" x14ac:dyDescent="0.35">
      <c r="A199" s="19"/>
      <c r="B199" s="20" t="s">
        <v>469</v>
      </c>
      <c r="C199" s="21" t="s">
        <v>491</v>
      </c>
      <c r="D199" s="21" t="s">
        <v>471</v>
      </c>
      <c r="E199" s="21" t="s">
        <v>492</v>
      </c>
      <c r="F199" s="22">
        <v>125</v>
      </c>
      <c r="G199" s="26">
        <v>6.2888659999999996</v>
      </c>
      <c r="H199" s="24">
        <f t="shared" si="6"/>
        <v>786.10825</v>
      </c>
    </row>
    <row r="200" spans="1:8" ht="73" customHeight="1" x14ac:dyDescent="0.35">
      <c r="A200" s="19"/>
      <c r="B200" s="20" t="s">
        <v>493</v>
      </c>
      <c r="C200" s="21" t="s">
        <v>494</v>
      </c>
      <c r="D200" s="21" t="s">
        <v>471</v>
      </c>
      <c r="E200" s="21" t="s">
        <v>495</v>
      </c>
      <c r="F200" s="22">
        <v>30</v>
      </c>
      <c r="G200" s="26">
        <v>24.084705</v>
      </c>
      <c r="H200" s="24">
        <f t="shared" si="6"/>
        <v>722.54115000000002</v>
      </c>
    </row>
    <row r="201" spans="1:8" ht="73" customHeight="1" x14ac:dyDescent="0.35">
      <c r="A201" s="19"/>
      <c r="B201" s="20" t="s">
        <v>469</v>
      </c>
      <c r="C201" s="21" t="s">
        <v>491</v>
      </c>
      <c r="D201" s="21" t="s">
        <v>471</v>
      </c>
      <c r="E201" s="21" t="s">
        <v>496</v>
      </c>
      <c r="F201" s="22">
        <v>198</v>
      </c>
      <c r="G201" s="26">
        <v>3.421627</v>
      </c>
      <c r="H201" s="24">
        <f t="shared" si="6"/>
        <v>677.48214599999994</v>
      </c>
    </row>
    <row r="202" spans="1:8" ht="73" customHeight="1" x14ac:dyDescent="0.35">
      <c r="A202" s="19"/>
      <c r="B202" s="20" t="s">
        <v>497</v>
      </c>
      <c r="C202" s="21" t="s">
        <v>498</v>
      </c>
      <c r="D202" s="21" t="s">
        <v>480</v>
      </c>
      <c r="E202" s="21" t="s">
        <v>499</v>
      </c>
      <c r="F202" s="22">
        <v>8</v>
      </c>
      <c r="G202" s="26">
        <v>65.06</v>
      </c>
      <c r="H202" s="24">
        <f t="shared" si="6"/>
        <v>520.48</v>
      </c>
    </row>
    <row r="203" spans="1:8" ht="56.5" customHeight="1" x14ac:dyDescent="0.35">
      <c r="A203" s="19"/>
      <c r="B203" s="20" t="s">
        <v>478</v>
      </c>
      <c r="C203" s="21" t="s">
        <v>500</v>
      </c>
      <c r="D203" s="21" t="s">
        <v>471</v>
      </c>
      <c r="E203" s="21" t="s">
        <v>501</v>
      </c>
      <c r="F203" s="22">
        <v>50</v>
      </c>
      <c r="G203" s="26">
        <v>9.69</v>
      </c>
      <c r="H203" s="24">
        <f t="shared" si="6"/>
        <v>484.5</v>
      </c>
    </row>
    <row r="204" spans="1:8" x14ac:dyDescent="0.35">
      <c r="A204" s="19"/>
      <c r="B204" s="28" t="s">
        <v>502</v>
      </c>
      <c r="C204" s="21" t="s">
        <v>503</v>
      </c>
      <c r="D204" s="21" t="s">
        <v>471</v>
      </c>
      <c r="E204" s="21" t="s">
        <v>504</v>
      </c>
      <c r="F204" s="22">
        <v>9</v>
      </c>
      <c r="G204" s="26">
        <v>43.371884999999999</v>
      </c>
      <c r="H204" s="24">
        <f t="shared" si="6"/>
        <v>390.34696500000001</v>
      </c>
    </row>
    <row r="205" spans="1:8" ht="29" x14ac:dyDescent="0.35">
      <c r="A205" s="19"/>
      <c r="B205" s="28" t="s">
        <v>478</v>
      </c>
      <c r="C205" s="21" t="s">
        <v>505</v>
      </c>
      <c r="D205" s="21" t="s">
        <v>480</v>
      </c>
      <c r="E205" s="21" t="s">
        <v>506</v>
      </c>
      <c r="F205" s="22">
        <v>14</v>
      </c>
      <c r="G205" s="26">
        <v>27.434999999999999</v>
      </c>
      <c r="H205" s="24">
        <f t="shared" si="6"/>
        <v>384.09</v>
      </c>
    </row>
    <row r="206" spans="1:8" ht="29" x14ac:dyDescent="0.35">
      <c r="A206" s="19"/>
      <c r="B206" s="28" t="s">
        <v>478</v>
      </c>
      <c r="C206" s="21" t="s">
        <v>507</v>
      </c>
      <c r="D206" s="21" t="s">
        <v>480</v>
      </c>
      <c r="E206" s="21" t="s">
        <v>508</v>
      </c>
      <c r="F206" s="22">
        <v>7</v>
      </c>
      <c r="G206" s="26">
        <v>49.64</v>
      </c>
      <c r="H206" s="24">
        <f t="shared" si="6"/>
        <v>347.48</v>
      </c>
    </row>
    <row r="207" spans="1:8" ht="29" x14ac:dyDescent="0.35">
      <c r="A207" s="19"/>
      <c r="B207" s="28" t="s">
        <v>478</v>
      </c>
      <c r="C207" s="21" t="s">
        <v>479</v>
      </c>
      <c r="D207" s="21" t="s">
        <v>480</v>
      </c>
      <c r="E207" s="21" t="s">
        <v>509</v>
      </c>
      <c r="F207" s="22">
        <v>12</v>
      </c>
      <c r="G207" s="26">
        <v>25.519580000000001</v>
      </c>
      <c r="H207" s="24">
        <f t="shared" si="6"/>
        <v>306.23496</v>
      </c>
    </row>
    <row r="208" spans="1:8" x14ac:dyDescent="0.35">
      <c r="A208" s="19"/>
      <c r="B208" s="28" t="s">
        <v>493</v>
      </c>
      <c r="C208" s="21" t="s">
        <v>494</v>
      </c>
      <c r="D208" s="21" t="s">
        <v>471</v>
      </c>
      <c r="E208" s="21" t="s">
        <v>510</v>
      </c>
      <c r="F208" s="22">
        <v>7</v>
      </c>
      <c r="G208" s="26">
        <v>30</v>
      </c>
      <c r="H208" s="24">
        <f t="shared" si="6"/>
        <v>210</v>
      </c>
    </row>
    <row r="209" spans="1:8" x14ac:dyDescent="0.35">
      <c r="A209" s="19"/>
      <c r="F209" s="31"/>
      <c r="G209" s="31"/>
    </row>
    <row r="210" spans="1:8" x14ac:dyDescent="0.35">
      <c r="A210" s="19"/>
      <c r="B210" s="28" t="s">
        <v>497</v>
      </c>
      <c r="C210" s="21" t="s">
        <v>511</v>
      </c>
      <c r="D210" s="21" t="s">
        <v>480</v>
      </c>
      <c r="E210" s="21" t="s">
        <v>512</v>
      </c>
      <c r="F210" s="22">
        <v>3</v>
      </c>
      <c r="G210" s="26">
        <v>67.591399999999993</v>
      </c>
      <c r="H210" s="24">
        <f t="shared" ref="H210:H241" si="7">G210*F210</f>
        <v>202.77419999999998</v>
      </c>
    </row>
    <row r="211" spans="1:8" ht="29" x14ac:dyDescent="0.35">
      <c r="A211" s="19"/>
      <c r="B211" s="28" t="s">
        <v>478</v>
      </c>
      <c r="C211" s="21" t="s">
        <v>513</v>
      </c>
      <c r="D211" s="21" t="s">
        <v>480</v>
      </c>
      <c r="E211" s="21" t="s">
        <v>514</v>
      </c>
      <c r="F211" s="22">
        <v>4</v>
      </c>
      <c r="G211" s="26">
        <v>33.600830000000002</v>
      </c>
      <c r="H211" s="24">
        <f t="shared" si="7"/>
        <v>134.40332000000001</v>
      </c>
    </row>
    <row r="212" spans="1:8" x14ac:dyDescent="0.35">
      <c r="A212" s="19"/>
      <c r="B212" s="28" t="s">
        <v>515</v>
      </c>
      <c r="C212" s="21" t="s">
        <v>516</v>
      </c>
      <c r="D212" s="21" t="s">
        <v>517</v>
      </c>
      <c r="E212" s="21" t="s">
        <v>518</v>
      </c>
      <c r="F212" s="22">
        <v>16</v>
      </c>
      <c r="G212" s="26">
        <v>8.2554999999999996</v>
      </c>
      <c r="H212" s="24">
        <f t="shared" si="7"/>
        <v>132.08799999999999</v>
      </c>
    </row>
    <row r="213" spans="1:8" ht="29" x14ac:dyDescent="0.35">
      <c r="A213" s="19"/>
      <c r="B213" s="28" t="s">
        <v>478</v>
      </c>
      <c r="C213" s="21" t="s">
        <v>519</v>
      </c>
      <c r="D213" s="21" t="s">
        <v>471</v>
      </c>
      <c r="E213" s="21" t="s">
        <v>520</v>
      </c>
      <c r="F213" s="22">
        <v>10</v>
      </c>
      <c r="G213" s="26">
        <v>12.7</v>
      </c>
      <c r="H213" s="24">
        <f t="shared" si="7"/>
        <v>127</v>
      </c>
    </row>
    <row r="214" spans="1:8" ht="29" x14ac:dyDescent="0.35">
      <c r="A214" s="19"/>
      <c r="B214" s="20" t="s">
        <v>469</v>
      </c>
      <c r="C214" s="21" t="s">
        <v>521</v>
      </c>
      <c r="D214" s="21" t="s">
        <v>471</v>
      </c>
      <c r="E214" s="21" t="s">
        <v>522</v>
      </c>
      <c r="F214" s="22">
        <v>16</v>
      </c>
      <c r="G214" s="26">
        <v>7.630668</v>
      </c>
      <c r="H214" s="24">
        <f t="shared" si="7"/>
        <v>122.090688</v>
      </c>
    </row>
    <row r="215" spans="1:8" x14ac:dyDescent="0.35">
      <c r="B215" s="20" t="s">
        <v>497</v>
      </c>
      <c r="C215" s="21" t="s">
        <v>523</v>
      </c>
      <c r="D215" s="21" t="s">
        <v>471</v>
      </c>
      <c r="E215" s="21" t="s">
        <v>524</v>
      </c>
      <c r="F215" s="22">
        <v>10</v>
      </c>
      <c r="G215" s="26">
        <v>11.398719</v>
      </c>
      <c r="H215" s="24">
        <f t="shared" si="7"/>
        <v>113.98719</v>
      </c>
    </row>
    <row r="216" spans="1:8" x14ac:dyDescent="0.35">
      <c r="A216" s="19"/>
      <c r="B216" s="20" t="s">
        <v>497</v>
      </c>
      <c r="C216" s="21" t="s">
        <v>525</v>
      </c>
      <c r="D216" s="21" t="s">
        <v>471</v>
      </c>
      <c r="E216" s="21" t="s">
        <v>526</v>
      </c>
      <c r="F216" s="22">
        <v>10</v>
      </c>
      <c r="G216" s="26">
        <v>11.37626</v>
      </c>
      <c r="H216" s="24">
        <f t="shared" si="7"/>
        <v>113.76260000000001</v>
      </c>
    </row>
    <row r="217" spans="1:8" x14ac:dyDescent="0.35">
      <c r="A217" s="19"/>
      <c r="B217" s="20" t="s">
        <v>497</v>
      </c>
      <c r="C217" s="21" t="s">
        <v>527</v>
      </c>
      <c r="D217" s="21" t="s">
        <v>471</v>
      </c>
      <c r="E217" s="21" t="s">
        <v>528</v>
      </c>
      <c r="F217" s="22">
        <v>9</v>
      </c>
      <c r="G217" s="26">
        <v>11.453900000000001</v>
      </c>
      <c r="H217" s="24">
        <f t="shared" si="7"/>
        <v>103.08510000000001</v>
      </c>
    </row>
    <row r="218" spans="1:8" ht="29" x14ac:dyDescent="0.35">
      <c r="B218" s="20" t="s">
        <v>469</v>
      </c>
      <c r="C218" s="21" t="s">
        <v>529</v>
      </c>
      <c r="D218" s="21" t="s">
        <v>471</v>
      </c>
      <c r="E218" s="21" t="s">
        <v>530</v>
      </c>
      <c r="F218" s="22">
        <v>6</v>
      </c>
      <c r="G218" s="26">
        <v>12.898915000000001</v>
      </c>
      <c r="H218" s="24">
        <f t="shared" si="7"/>
        <v>77.39349</v>
      </c>
    </row>
    <row r="219" spans="1:8" ht="29" x14ac:dyDescent="0.35">
      <c r="B219" s="20" t="s">
        <v>478</v>
      </c>
      <c r="C219" s="21" t="s">
        <v>479</v>
      </c>
      <c r="D219" s="21" t="s">
        <v>480</v>
      </c>
      <c r="E219" s="21" t="s">
        <v>531</v>
      </c>
      <c r="F219" s="22">
        <v>2</v>
      </c>
      <c r="G219" s="26">
        <v>36.134</v>
      </c>
      <c r="H219" s="24">
        <f t="shared" si="7"/>
        <v>72.268000000000001</v>
      </c>
    </row>
    <row r="220" spans="1:8" ht="29" x14ac:dyDescent="0.35">
      <c r="B220" s="20" t="s">
        <v>475</v>
      </c>
      <c r="C220" s="21" t="s">
        <v>532</v>
      </c>
      <c r="D220" s="21" t="s">
        <v>489</v>
      </c>
      <c r="E220" s="21" t="s">
        <v>533</v>
      </c>
      <c r="F220" s="22">
        <v>84</v>
      </c>
      <c r="G220" s="26">
        <v>0.78</v>
      </c>
      <c r="H220" s="24">
        <f t="shared" si="7"/>
        <v>65.52</v>
      </c>
    </row>
    <row r="221" spans="1:8" ht="29" x14ac:dyDescent="0.35">
      <c r="B221" s="20" t="s">
        <v>469</v>
      </c>
      <c r="C221" s="21" t="s">
        <v>534</v>
      </c>
      <c r="D221" s="21" t="s">
        <v>480</v>
      </c>
      <c r="E221" s="21" t="s">
        <v>535</v>
      </c>
      <c r="F221" s="22">
        <v>12</v>
      </c>
      <c r="G221" s="26">
        <v>5.375</v>
      </c>
      <c r="H221" s="24">
        <f t="shared" si="7"/>
        <v>64.5</v>
      </c>
    </row>
    <row r="222" spans="1:8" ht="29" x14ac:dyDescent="0.35">
      <c r="B222" s="20" t="s">
        <v>478</v>
      </c>
      <c r="C222" s="21" t="s">
        <v>536</v>
      </c>
      <c r="D222" s="21" t="s">
        <v>471</v>
      </c>
      <c r="E222" s="21" t="s">
        <v>537</v>
      </c>
      <c r="F222" s="22">
        <v>12</v>
      </c>
      <c r="G222" s="26">
        <v>4.8969279999999999</v>
      </c>
      <c r="H222" s="24">
        <f t="shared" si="7"/>
        <v>58.763136000000003</v>
      </c>
    </row>
    <row r="223" spans="1:8" ht="29" x14ac:dyDescent="0.35">
      <c r="B223" s="20" t="s">
        <v>478</v>
      </c>
      <c r="C223" s="21" t="s">
        <v>536</v>
      </c>
      <c r="D223" s="21" t="s">
        <v>471</v>
      </c>
      <c r="E223" s="21" t="s">
        <v>538</v>
      </c>
      <c r="F223" s="22">
        <v>12</v>
      </c>
      <c r="G223" s="26">
        <v>4.8819239999999997</v>
      </c>
      <c r="H223" s="24">
        <f t="shared" si="7"/>
        <v>58.583087999999996</v>
      </c>
    </row>
    <row r="224" spans="1:8" ht="29" x14ac:dyDescent="0.35">
      <c r="A224" s="19"/>
      <c r="B224" s="20" t="s">
        <v>478</v>
      </c>
      <c r="C224" s="21" t="s">
        <v>536</v>
      </c>
      <c r="D224" s="21" t="s">
        <v>471</v>
      </c>
      <c r="E224" s="21" t="s">
        <v>539</v>
      </c>
      <c r="F224" s="22">
        <v>12</v>
      </c>
      <c r="G224" s="26">
        <v>4.7392139999999996</v>
      </c>
      <c r="H224" s="24">
        <f t="shared" si="7"/>
        <v>56.870567999999992</v>
      </c>
    </row>
    <row r="225" spans="1:8" ht="29" x14ac:dyDescent="0.35">
      <c r="A225" s="19"/>
      <c r="B225" s="20" t="s">
        <v>478</v>
      </c>
      <c r="C225" s="21" t="s">
        <v>536</v>
      </c>
      <c r="D225" s="21" t="s">
        <v>471</v>
      </c>
      <c r="E225" s="21" t="s">
        <v>540</v>
      </c>
      <c r="F225" s="22">
        <v>12</v>
      </c>
      <c r="G225" s="26">
        <v>4.7235909999999999</v>
      </c>
      <c r="H225" s="24">
        <f t="shared" si="7"/>
        <v>56.683092000000002</v>
      </c>
    </row>
    <row r="226" spans="1:8" x14ac:dyDescent="0.35">
      <c r="A226" s="19"/>
      <c r="B226" s="20" t="s">
        <v>502</v>
      </c>
      <c r="C226" s="21" t="s">
        <v>541</v>
      </c>
      <c r="D226" s="21" t="s">
        <v>471</v>
      </c>
      <c r="E226" s="21" t="s">
        <v>542</v>
      </c>
      <c r="F226" s="22">
        <v>9</v>
      </c>
      <c r="G226" s="26">
        <v>6.1880040000000003</v>
      </c>
      <c r="H226" s="24">
        <f t="shared" si="7"/>
        <v>55.692036000000002</v>
      </c>
    </row>
    <row r="227" spans="1:8" ht="29" x14ac:dyDescent="0.35">
      <c r="A227" s="19"/>
      <c r="B227" s="20" t="s">
        <v>478</v>
      </c>
      <c r="C227" s="21" t="s">
        <v>536</v>
      </c>
      <c r="D227" s="21" t="s">
        <v>471</v>
      </c>
      <c r="E227" s="21" t="s">
        <v>543</v>
      </c>
      <c r="F227" s="22">
        <v>12</v>
      </c>
      <c r="G227" s="26">
        <v>4.6227749999999999</v>
      </c>
      <c r="H227" s="24">
        <f t="shared" si="7"/>
        <v>55.473299999999995</v>
      </c>
    </row>
    <row r="228" spans="1:8" x14ac:dyDescent="0.35">
      <c r="A228" s="19"/>
      <c r="B228" s="20" t="s">
        <v>502</v>
      </c>
      <c r="C228" s="21" t="s">
        <v>544</v>
      </c>
      <c r="D228" s="21" t="s">
        <v>471</v>
      </c>
      <c r="E228" s="21" t="s">
        <v>545</v>
      </c>
      <c r="F228" s="22">
        <v>20</v>
      </c>
      <c r="G228" s="26">
        <v>2.5986500000000001</v>
      </c>
      <c r="H228" s="24">
        <f t="shared" si="7"/>
        <v>51.972999999999999</v>
      </c>
    </row>
    <row r="229" spans="1:8" x14ac:dyDescent="0.35">
      <c r="A229" s="19"/>
      <c r="B229" s="20" t="s">
        <v>546</v>
      </c>
      <c r="C229" s="21" t="s">
        <v>547</v>
      </c>
      <c r="D229" s="21" t="s">
        <v>517</v>
      </c>
      <c r="E229" s="21" t="s">
        <v>548</v>
      </c>
      <c r="F229" s="22">
        <v>2</v>
      </c>
      <c r="G229" s="26">
        <v>23.67</v>
      </c>
      <c r="H229" s="24">
        <f t="shared" si="7"/>
        <v>47.34</v>
      </c>
    </row>
    <row r="230" spans="1:8" ht="29" x14ac:dyDescent="0.35">
      <c r="A230" s="19"/>
      <c r="B230" s="20" t="s">
        <v>469</v>
      </c>
      <c r="C230" s="21" t="s">
        <v>529</v>
      </c>
      <c r="D230" s="21" t="s">
        <v>471</v>
      </c>
      <c r="E230" s="21" t="s">
        <v>549</v>
      </c>
      <c r="F230" s="22">
        <v>6</v>
      </c>
      <c r="G230" s="26">
        <v>6.8257620000000001</v>
      </c>
      <c r="H230" s="24">
        <f t="shared" si="7"/>
        <v>40.954571999999999</v>
      </c>
    </row>
    <row r="231" spans="1:8" ht="29" x14ac:dyDescent="0.35">
      <c r="A231" s="19"/>
      <c r="B231" s="20" t="s">
        <v>550</v>
      </c>
      <c r="C231" s="21" t="s">
        <v>551</v>
      </c>
      <c r="D231" s="21" t="s">
        <v>471</v>
      </c>
      <c r="E231" s="21" t="s">
        <v>552</v>
      </c>
      <c r="F231" s="22">
        <v>70</v>
      </c>
      <c r="G231" s="26">
        <v>0.58294599999999996</v>
      </c>
      <c r="H231" s="24">
        <f t="shared" si="7"/>
        <v>40.806219999999996</v>
      </c>
    </row>
    <row r="232" spans="1:8" s="32" customFormat="1" x14ac:dyDescent="0.35">
      <c r="A232" s="19"/>
      <c r="B232" s="20" t="s">
        <v>497</v>
      </c>
      <c r="C232" s="21" t="s">
        <v>553</v>
      </c>
      <c r="D232" s="21" t="s">
        <v>471</v>
      </c>
      <c r="E232" s="21" t="s">
        <v>554</v>
      </c>
      <c r="F232" s="22">
        <v>10</v>
      </c>
      <c r="G232" s="26">
        <v>3.8904800000000002</v>
      </c>
      <c r="H232" s="24">
        <f t="shared" si="7"/>
        <v>38.904800000000002</v>
      </c>
    </row>
    <row r="233" spans="1:8" ht="29" x14ac:dyDescent="0.35">
      <c r="A233" s="19"/>
      <c r="B233" s="20" t="s">
        <v>478</v>
      </c>
      <c r="C233" s="21" t="s">
        <v>555</v>
      </c>
      <c r="D233" s="21" t="s">
        <v>471</v>
      </c>
      <c r="E233" s="21" t="s">
        <v>556</v>
      </c>
      <c r="F233" s="22">
        <v>6</v>
      </c>
      <c r="G233" s="26">
        <v>5.84</v>
      </c>
      <c r="H233" s="24">
        <f t="shared" si="7"/>
        <v>35.04</v>
      </c>
    </row>
    <row r="234" spans="1:8" ht="29" x14ac:dyDescent="0.35">
      <c r="A234" s="19"/>
      <c r="B234" s="20" t="s">
        <v>478</v>
      </c>
      <c r="C234" s="21" t="s">
        <v>536</v>
      </c>
      <c r="D234" s="21" t="s">
        <v>471</v>
      </c>
      <c r="E234" s="21" t="s">
        <v>557</v>
      </c>
      <c r="F234" s="22">
        <v>6</v>
      </c>
      <c r="G234" s="26">
        <v>5.8104139999999997</v>
      </c>
      <c r="H234" s="24">
        <f t="shared" si="7"/>
        <v>34.862483999999995</v>
      </c>
    </row>
    <row r="235" spans="1:8" x14ac:dyDescent="0.35">
      <c r="A235" s="19"/>
      <c r="B235" s="20" t="s">
        <v>558</v>
      </c>
      <c r="C235" s="21" t="s">
        <v>559</v>
      </c>
      <c r="D235" s="21" t="s">
        <v>471</v>
      </c>
      <c r="E235" s="21" t="s">
        <v>560</v>
      </c>
      <c r="F235" s="22">
        <v>19</v>
      </c>
      <c r="G235" s="26">
        <v>1.7060550000000001</v>
      </c>
      <c r="H235" s="24">
        <f t="shared" si="7"/>
        <v>32.415044999999999</v>
      </c>
    </row>
    <row r="236" spans="1:8" ht="29" x14ac:dyDescent="0.35">
      <c r="A236" s="19"/>
      <c r="B236" s="20" t="s">
        <v>478</v>
      </c>
      <c r="C236" s="21" t="s">
        <v>561</v>
      </c>
      <c r="D236" s="21" t="s">
        <v>480</v>
      </c>
      <c r="E236" s="21" t="s">
        <v>562</v>
      </c>
      <c r="F236" s="22">
        <v>1</v>
      </c>
      <c r="G236" s="26">
        <v>30.76417</v>
      </c>
      <c r="H236" s="24">
        <f t="shared" si="7"/>
        <v>30.76417</v>
      </c>
    </row>
    <row r="237" spans="1:8" ht="29" x14ac:dyDescent="0.35">
      <c r="A237" s="19"/>
      <c r="B237" s="20" t="s">
        <v>478</v>
      </c>
      <c r="C237" s="21" t="s">
        <v>536</v>
      </c>
      <c r="D237" s="21" t="s">
        <v>471</v>
      </c>
      <c r="E237" s="21" t="s">
        <v>563</v>
      </c>
      <c r="F237" s="22">
        <v>6</v>
      </c>
      <c r="G237" s="26">
        <v>4.6416639999999996</v>
      </c>
      <c r="H237" s="24">
        <f t="shared" si="7"/>
        <v>27.849983999999999</v>
      </c>
    </row>
    <row r="238" spans="1:8" ht="29" x14ac:dyDescent="0.35">
      <c r="A238" s="19"/>
      <c r="B238" s="20" t="s">
        <v>478</v>
      </c>
      <c r="C238" s="21" t="s">
        <v>564</v>
      </c>
      <c r="D238" s="21" t="s">
        <v>480</v>
      </c>
      <c r="E238" s="21" t="s">
        <v>565</v>
      </c>
      <c r="F238" s="22">
        <v>6</v>
      </c>
      <c r="G238" s="26">
        <v>3.9569299999999998</v>
      </c>
      <c r="H238" s="24">
        <f t="shared" si="7"/>
        <v>23.741579999999999</v>
      </c>
    </row>
    <row r="239" spans="1:8" ht="29" x14ac:dyDescent="0.35">
      <c r="A239" s="19"/>
      <c r="B239" s="20" t="s">
        <v>475</v>
      </c>
      <c r="C239" s="21" t="s">
        <v>566</v>
      </c>
      <c r="D239" s="21" t="s">
        <v>471</v>
      </c>
      <c r="E239" s="21" t="s">
        <v>567</v>
      </c>
      <c r="F239" s="22">
        <v>10</v>
      </c>
      <c r="G239" s="26">
        <v>2.2532049999999999</v>
      </c>
      <c r="H239" s="24">
        <f t="shared" si="7"/>
        <v>22.532049999999998</v>
      </c>
    </row>
    <row r="240" spans="1:8" x14ac:dyDescent="0.35">
      <c r="A240" s="19"/>
      <c r="B240" s="20" t="s">
        <v>558</v>
      </c>
      <c r="C240" s="21" t="s">
        <v>568</v>
      </c>
      <c r="D240" s="21" t="s">
        <v>471</v>
      </c>
      <c r="E240" s="21" t="s">
        <v>569</v>
      </c>
      <c r="F240" s="22">
        <v>11</v>
      </c>
      <c r="G240" s="26">
        <v>1.588794</v>
      </c>
      <c r="H240" s="24">
        <f t="shared" si="7"/>
        <v>17.476734</v>
      </c>
    </row>
    <row r="241" spans="1:8" x14ac:dyDescent="0.35">
      <c r="A241" s="19"/>
      <c r="B241" s="20" t="s">
        <v>558</v>
      </c>
      <c r="C241" s="21" t="s">
        <v>570</v>
      </c>
      <c r="D241" s="21" t="s">
        <v>471</v>
      </c>
      <c r="E241" s="21" t="s">
        <v>571</v>
      </c>
      <c r="F241" s="22">
        <v>40</v>
      </c>
      <c r="G241" s="26">
        <v>0.425344</v>
      </c>
      <c r="H241" s="24">
        <f t="shared" si="7"/>
        <v>17.013760000000001</v>
      </c>
    </row>
    <row r="242" spans="1:8" x14ac:dyDescent="0.35">
      <c r="A242" s="19"/>
      <c r="B242" s="20" t="s">
        <v>546</v>
      </c>
      <c r="C242" s="21" t="s">
        <v>572</v>
      </c>
      <c r="D242" s="21" t="s">
        <v>517</v>
      </c>
      <c r="E242" s="21" t="s">
        <v>573</v>
      </c>
      <c r="F242" s="22">
        <v>1</v>
      </c>
      <c r="G242" s="26">
        <v>16.862500000000001</v>
      </c>
      <c r="H242" s="24">
        <f t="shared" ref="H242:H273" si="8">G242*F242</f>
        <v>16.862500000000001</v>
      </c>
    </row>
    <row r="243" spans="1:8" x14ac:dyDescent="0.35">
      <c r="A243" s="19"/>
      <c r="B243" s="20" t="s">
        <v>502</v>
      </c>
      <c r="C243" s="21" t="s">
        <v>574</v>
      </c>
      <c r="D243" s="21" t="s">
        <v>471</v>
      </c>
      <c r="E243" s="21" t="s">
        <v>575</v>
      </c>
      <c r="F243" s="22">
        <v>9</v>
      </c>
      <c r="G243" s="26">
        <v>1.8018320000000001</v>
      </c>
      <c r="H243" s="24">
        <f t="shared" si="8"/>
        <v>16.216488000000002</v>
      </c>
    </row>
    <row r="244" spans="1:8" x14ac:dyDescent="0.35">
      <c r="A244" s="19"/>
      <c r="B244" s="20" t="s">
        <v>558</v>
      </c>
      <c r="C244" s="21" t="s">
        <v>576</v>
      </c>
      <c r="D244" s="21" t="s">
        <v>480</v>
      </c>
      <c r="E244" s="21" t="s">
        <v>577</v>
      </c>
      <c r="F244" s="22">
        <v>25</v>
      </c>
      <c r="G244" s="26">
        <v>0.61424699999999999</v>
      </c>
      <c r="H244" s="24">
        <f t="shared" si="8"/>
        <v>15.356175</v>
      </c>
    </row>
    <row r="245" spans="1:8" x14ac:dyDescent="0.35">
      <c r="A245" s="19"/>
      <c r="B245" s="20" t="s">
        <v>515</v>
      </c>
      <c r="C245" s="21" t="s">
        <v>578</v>
      </c>
      <c r="D245" s="21" t="s">
        <v>517</v>
      </c>
      <c r="E245" s="21" t="s">
        <v>579</v>
      </c>
      <c r="F245" s="22">
        <v>3</v>
      </c>
      <c r="G245" s="26">
        <v>5.1016700000000004</v>
      </c>
      <c r="H245" s="24">
        <f t="shared" si="8"/>
        <v>15.305010000000001</v>
      </c>
    </row>
    <row r="246" spans="1:8" ht="29" x14ac:dyDescent="0.35">
      <c r="A246" s="19"/>
      <c r="B246" s="20" t="s">
        <v>550</v>
      </c>
      <c r="C246" s="21" t="s">
        <v>551</v>
      </c>
      <c r="D246" s="21" t="s">
        <v>471</v>
      </c>
      <c r="E246" s="21" t="s">
        <v>580</v>
      </c>
      <c r="F246" s="22">
        <v>20</v>
      </c>
      <c r="G246" s="26">
        <v>0.65248700000000004</v>
      </c>
      <c r="H246" s="24">
        <f t="shared" si="8"/>
        <v>13.04974</v>
      </c>
    </row>
    <row r="247" spans="1:8" x14ac:dyDescent="0.35">
      <c r="A247" s="19"/>
      <c r="B247" s="20" t="s">
        <v>558</v>
      </c>
      <c r="C247" s="21" t="s">
        <v>551</v>
      </c>
      <c r="D247" s="21" t="s">
        <v>471</v>
      </c>
      <c r="E247" s="21" t="s">
        <v>581</v>
      </c>
      <c r="F247" s="22">
        <v>15</v>
      </c>
      <c r="G247" s="26">
        <v>0.86475400000000002</v>
      </c>
      <c r="H247" s="24">
        <f t="shared" si="8"/>
        <v>12.971310000000001</v>
      </c>
    </row>
    <row r="248" spans="1:8" x14ac:dyDescent="0.35">
      <c r="A248" s="19"/>
      <c r="B248" s="20" t="s">
        <v>558</v>
      </c>
      <c r="C248" s="21" t="s">
        <v>570</v>
      </c>
      <c r="D248" s="21" t="s">
        <v>471</v>
      </c>
      <c r="E248" s="21" t="s">
        <v>582</v>
      </c>
      <c r="F248" s="22">
        <v>27</v>
      </c>
      <c r="G248" s="26">
        <v>0.47625400000000001</v>
      </c>
      <c r="H248" s="24">
        <f t="shared" si="8"/>
        <v>12.858858</v>
      </c>
    </row>
    <row r="249" spans="1:8" x14ac:dyDescent="0.35">
      <c r="A249" s="19"/>
      <c r="B249" s="20" t="s">
        <v>558</v>
      </c>
      <c r="C249" s="21" t="s">
        <v>551</v>
      </c>
      <c r="D249" s="21" t="s">
        <v>471</v>
      </c>
      <c r="E249" s="21" t="s">
        <v>583</v>
      </c>
      <c r="F249" s="22">
        <v>10</v>
      </c>
      <c r="G249" s="26">
        <v>1.25</v>
      </c>
      <c r="H249" s="24">
        <f t="shared" si="8"/>
        <v>12.5</v>
      </c>
    </row>
    <row r="250" spans="1:8" x14ac:dyDescent="0.35">
      <c r="A250" s="19"/>
      <c r="B250" s="20" t="s">
        <v>558</v>
      </c>
      <c r="C250" s="21" t="s">
        <v>551</v>
      </c>
      <c r="D250" s="21" t="s">
        <v>471</v>
      </c>
      <c r="E250" s="21" t="s">
        <v>584</v>
      </c>
      <c r="F250" s="22">
        <v>10</v>
      </c>
      <c r="G250" s="26">
        <v>1.15028</v>
      </c>
      <c r="H250" s="24">
        <f t="shared" si="8"/>
        <v>11.502800000000001</v>
      </c>
    </row>
    <row r="251" spans="1:8" x14ac:dyDescent="0.35">
      <c r="A251" s="19"/>
      <c r="B251" s="20" t="s">
        <v>502</v>
      </c>
      <c r="C251" s="21" t="s">
        <v>585</v>
      </c>
      <c r="D251" s="21" t="s">
        <v>471</v>
      </c>
      <c r="E251" s="21" t="s">
        <v>586</v>
      </c>
      <c r="F251" s="22">
        <v>3</v>
      </c>
      <c r="G251" s="26">
        <v>3.66093</v>
      </c>
      <c r="H251" s="24">
        <f t="shared" si="8"/>
        <v>10.98279</v>
      </c>
    </row>
    <row r="252" spans="1:8" x14ac:dyDescent="0.35">
      <c r="A252" s="19"/>
      <c r="B252" s="20" t="s">
        <v>558</v>
      </c>
      <c r="C252" s="21" t="s">
        <v>551</v>
      </c>
      <c r="D252" s="21" t="s">
        <v>471</v>
      </c>
      <c r="E252" s="21" t="s">
        <v>587</v>
      </c>
      <c r="F252" s="22">
        <v>8</v>
      </c>
      <c r="G252" s="26">
        <v>1.0412999999999999</v>
      </c>
      <c r="H252" s="24">
        <f t="shared" si="8"/>
        <v>8.3303999999999991</v>
      </c>
    </row>
    <row r="253" spans="1:8" x14ac:dyDescent="0.35">
      <c r="A253" s="19"/>
      <c r="B253" s="20" t="s">
        <v>558</v>
      </c>
      <c r="C253" s="21" t="s">
        <v>570</v>
      </c>
      <c r="D253" s="21" t="s">
        <v>471</v>
      </c>
      <c r="E253" s="21" t="s">
        <v>588</v>
      </c>
      <c r="F253" s="22">
        <v>10</v>
      </c>
      <c r="G253" s="26">
        <v>0.82563799999999998</v>
      </c>
      <c r="H253" s="24">
        <f t="shared" si="8"/>
        <v>8.2563800000000001</v>
      </c>
    </row>
    <row r="254" spans="1:8" x14ac:dyDescent="0.35">
      <c r="A254" s="19"/>
      <c r="B254" s="20" t="s">
        <v>558</v>
      </c>
      <c r="C254" s="21" t="s">
        <v>589</v>
      </c>
      <c r="D254" s="21" t="s">
        <v>471</v>
      </c>
      <c r="E254" s="21" t="s">
        <v>590</v>
      </c>
      <c r="F254" s="22">
        <v>9</v>
      </c>
      <c r="G254" s="26">
        <v>0.89018200000000003</v>
      </c>
      <c r="H254" s="24">
        <f t="shared" si="8"/>
        <v>8.0116379999999996</v>
      </c>
    </row>
    <row r="255" spans="1:8" x14ac:dyDescent="0.35">
      <c r="A255" s="19"/>
      <c r="B255" s="20" t="s">
        <v>558</v>
      </c>
      <c r="C255" s="21" t="s">
        <v>551</v>
      </c>
      <c r="D255" s="21" t="s">
        <v>471</v>
      </c>
      <c r="E255" s="21" t="s">
        <v>591</v>
      </c>
      <c r="F255" s="22">
        <v>8</v>
      </c>
      <c r="G255" s="26">
        <v>0.88367499999999999</v>
      </c>
      <c r="H255" s="24">
        <f t="shared" si="8"/>
        <v>7.0693999999999999</v>
      </c>
    </row>
    <row r="256" spans="1:8" x14ac:dyDescent="0.35">
      <c r="A256" s="19"/>
      <c r="B256" s="20" t="s">
        <v>558</v>
      </c>
      <c r="C256" s="21" t="s">
        <v>551</v>
      </c>
      <c r="D256" s="21" t="s">
        <v>471</v>
      </c>
      <c r="E256" s="21" t="s">
        <v>592</v>
      </c>
      <c r="F256" s="22">
        <v>8</v>
      </c>
      <c r="G256" s="26">
        <v>0.87824000000000002</v>
      </c>
      <c r="H256" s="24">
        <f t="shared" si="8"/>
        <v>7.0259200000000002</v>
      </c>
    </row>
    <row r="257" spans="1:8" ht="29" x14ac:dyDescent="0.35">
      <c r="A257" s="19"/>
      <c r="B257" s="20" t="s">
        <v>478</v>
      </c>
      <c r="C257" s="21" t="s">
        <v>593</v>
      </c>
      <c r="D257" s="21" t="s">
        <v>471</v>
      </c>
      <c r="E257" s="21" t="s">
        <v>594</v>
      </c>
      <c r="F257" s="22">
        <v>6</v>
      </c>
      <c r="G257" s="26">
        <v>1</v>
      </c>
      <c r="H257" s="24">
        <f t="shared" si="8"/>
        <v>6</v>
      </c>
    </row>
    <row r="258" spans="1:8" x14ac:dyDescent="0.35">
      <c r="A258" s="19"/>
      <c r="B258" s="20" t="s">
        <v>558</v>
      </c>
      <c r="C258" s="21" t="s">
        <v>551</v>
      </c>
      <c r="D258" s="21" t="s">
        <v>471</v>
      </c>
      <c r="E258" s="21" t="s">
        <v>595</v>
      </c>
      <c r="F258" s="22">
        <v>10</v>
      </c>
      <c r="G258" s="26">
        <v>0.58792500000000003</v>
      </c>
      <c r="H258" s="24">
        <f t="shared" si="8"/>
        <v>5.8792500000000008</v>
      </c>
    </row>
    <row r="259" spans="1:8" x14ac:dyDescent="0.35">
      <c r="A259" s="19"/>
      <c r="B259" s="20" t="s">
        <v>515</v>
      </c>
      <c r="C259" s="21" t="s">
        <v>596</v>
      </c>
      <c r="D259" s="21" t="s">
        <v>517</v>
      </c>
      <c r="E259" s="21" t="s">
        <v>597</v>
      </c>
      <c r="F259" s="22">
        <v>3</v>
      </c>
      <c r="G259" s="26">
        <v>1.870106</v>
      </c>
      <c r="H259" s="24">
        <f t="shared" si="8"/>
        <v>5.6103180000000004</v>
      </c>
    </row>
    <row r="260" spans="1:8" x14ac:dyDescent="0.35">
      <c r="A260" s="19"/>
      <c r="B260" s="20" t="s">
        <v>558</v>
      </c>
      <c r="C260" s="21" t="s">
        <v>598</v>
      </c>
      <c r="D260" s="21" t="s">
        <v>471</v>
      </c>
      <c r="E260" s="21" t="s">
        <v>599</v>
      </c>
      <c r="F260" s="22">
        <v>10</v>
      </c>
      <c r="G260" s="26">
        <v>0.48772100000000002</v>
      </c>
      <c r="H260" s="24">
        <f t="shared" si="8"/>
        <v>4.8772099999999998</v>
      </c>
    </row>
    <row r="261" spans="1:8" x14ac:dyDescent="0.35">
      <c r="A261" s="19"/>
      <c r="B261" s="20" t="s">
        <v>502</v>
      </c>
      <c r="C261" s="21" t="s">
        <v>600</v>
      </c>
      <c r="D261" s="21" t="s">
        <v>471</v>
      </c>
      <c r="E261" s="21" t="s">
        <v>601</v>
      </c>
      <c r="F261" s="22">
        <v>4</v>
      </c>
      <c r="G261" s="26">
        <v>1.1349089999999999</v>
      </c>
      <c r="H261" s="24">
        <f t="shared" si="8"/>
        <v>4.5396359999999998</v>
      </c>
    </row>
    <row r="262" spans="1:8" ht="29" x14ac:dyDescent="0.35">
      <c r="A262" s="19"/>
      <c r="B262" s="20" t="s">
        <v>550</v>
      </c>
      <c r="C262" s="21" t="s">
        <v>551</v>
      </c>
      <c r="D262" s="21" t="s">
        <v>471</v>
      </c>
      <c r="E262" s="21" t="s">
        <v>602</v>
      </c>
      <c r="F262" s="22">
        <v>10</v>
      </c>
      <c r="G262" s="26">
        <v>0.350441</v>
      </c>
      <c r="H262" s="24">
        <f t="shared" si="8"/>
        <v>3.50441</v>
      </c>
    </row>
    <row r="263" spans="1:8" x14ac:dyDescent="0.35">
      <c r="A263" s="19"/>
      <c r="B263" s="20" t="s">
        <v>558</v>
      </c>
      <c r="C263" s="21" t="s">
        <v>570</v>
      </c>
      <c r="D263" s="21" t="s">
        <v>471</v>
      </c>
      <c r="E263" s="21" t="s">
        <v>603</v>
      </c>
      <c r="F263" s="22">
        <v>10</v>
      </c>
      <c r="G263" s="26">
        <v>0.34715699999999999</v>
      </c>
      <c r="H263" s="24">
        <f t="shared" si="8"/>
        <v>3.4715699999999998</v>
      </c>
    </row>
    <row r="264" spans="1:8" x14ac:dyDescent="0.35">
      <c r="A264" s="19"/>
      <c r="B264" s="20" t="s">
        <v>558</v>
      </c>
      <c r="C264" s="21" t="s">
        <v>570</v>
      </c>
      <c r="D264" s="21" t="s">
        <v>471</v>
      </c>
      <c r="E264" s="21" t="s">
        <v>604</v>
      </c>
      <c r="F264" s="22">
        <v>8</v>
      </c>
      <c r="G264" s="26">
        <v>0.41345900000000002</v>
      </c>
      <c r="H264" s="24">
        <f t="shared" si="8"/>
        <v>3.3076720000000002</v>
      </c>
    </row>
    <row r="265" spans="1:8" x14ac:dyDescent="0.35">
      <c r="A265" s="19"/>
      <c r="B265" s="29" t="s">
        <v>605</v>
      </c>
      <c r="C265" s="30" t="s">
        <v>606</v>
      </c>
      <c r="D265" s="30" t="s">
        <v>471</v>
      </c>
      <c r="E265" s="30" t="s">
        <v>607</v>
      </c>
      <c r="F265" s="33">
        <v>50</v>
      </c>
      <c r="G265" s="34">
        <v>9.4000000000000004E-3</v>
      </c>
      <c r="H265" s="35">
        <f t="shared" si="8"/>
        <v>0.47000000000000003</v>
      </c>
    </row>
    <row r="266" spans="1:8" ht="73" customHeight="1" x14ac:dyDescent="0.35">
      <c r="A266" s="19"/>
      <c r="B266" s="21" t="s">
        <v>608</v>
      </c>
      <c r="C266" s="20" t="s">
        <v>609</v>
      </c>
      <c r="D266" s="21" t="s">
        <v>610</v>
      </c>
      <c r="E266" s="21" t="s">
        <v>611</v>
      </c>
      <c r="F266" s="22">
        <v>110</v>
      </c>
      <c r="G266" s="26">
        <v>14.509841</v>
      </c>
      <c r="H266" s="24">
        <f t="shared" si="8"/>
        <v>1596.08251</v>
      </c>
    </row>
    <row r="267" spans="1:8" ht="60" customHeight="1" x14ac:dyDescent="0.35">
      <c r="A267" s="19"/>
      <c r="B267" s="21" t="s">
        <v>608</v>
      </c>
      <c r="C267" s="20" t="s">
        <v>612</v>
      </c>
      <c r="D267" s="21" t="s">
        <v>613</v>
      </c>
      <c r="E267" s="21" t="s">
        <v>614</v>
      </c>
      <c r="F267" s="22">
        <v>115</v>
      </c>
      <c r="G267" s="26">
        <v>3.649</v>
      </c>
      <c r="H267" s="24">
        <f t="shared" si="8"/>
        <v>419.63499999999999</v>
      </c>
    </row>
    <row r="268" spans="1:8" ht="60" customHeight="1" x14ac:dyDescent="0.35">
      <c r="A268" s="19"/>
      <c r="B268" s="21" t="s">
        <v>608</v>
      </c>
      <c r="C268" s="21" t="s">
        <v>615</v>
      </c>
      <c r="D268" s="21" t="s">
        <v>613</v>
      </c>
      <c r="E268" s="21" t="s">
        <v>616</v>
      </c>
      <c r="F268" s="22">
        <v>239</v>
      </c>
      <c r="G268" s="26">
        <v>1.73549</v>
      </c>
      <c r="H268" s="24">
        <f t="shared" si="8"/>
        <v>414.78210999999999</v>
      </c>
    </row>
    <row r="269" spans="1:8" ht="60" customHeight="1" x14ac:dyDescent="0.35">
      <c r="A269" s="19"/>
      <c r="B269" s="21" t="s">
        <v>608</v>
      </c>
      <c r="C269" s="21" t="s">
        <v>617</v>
      </c>
      <c r="D269" s="21" t="s">
        <v>613</v>
      </c>
      <c r="E269" s="21" t="s">
        <v>618</v>
      </c>
      <c r="F269" s="22">
        <v>69</v>
      </c>
      <c r="G269" s="26">
        <v>5.9471999999999996</v>
      </c>
      <c r="H269" s="24">
        <f t="shared" si="8"/>
        <v>410.35679999999996</v>
      </c>
    </row>
    <row r="270" spans="1:8" x14ac:dyDescent="0.35">
      <c r="A270" s="19"/>
      <c r="B270" s="21" t="s">
        <v>608</v>
      </c>
      <c r="C270" s="21" t="s">
        <v>619</v>
      </c>
      <c r="D270" s="21" t="s">
        <v>613</v>
      </c>
      <c r="E270" s="21" t="s">
        <v>620</v>
      </c>
      <c r="F270" s="22">
        <v>82</v>
      </c>
      <c r="G270" s="26">
        <v>3.649</v>
      </c>
      <c r="H270" s="24">
        <f t="shared" si="8"/>
        <v>299.21800000000002</v>
      </c>
    </row>
    <row r="271" spans="1:8" x14ac:dyDescent="0.35">
      <c r="A271" s="19"/>
      <c r="B271" s="21" t="s">
        <v>608</v>
      </c>
      <c r="C271" s="21" t="s">
        <v>621</v>
      </c>
      <c r="D271" s="21" t="s">
        <v>613</v>
      </c>
      <c r="E271" s="21" t="s">
        <v>622</v>
      </c>
      <c r="F271" s="22">
        <v>25</v>
      </c>
      <c r="G271" s="26">
        <v>11.605072</v>
      </c>
      <c r="H271" s="24">
        <f t="shared" si="8"/>
        <v>290.1268</v>
      </c>
    </row>
    <row r="272" spans="1:8" x14ac:dyDescent="0.35">
      <c r="A272" s="19"/>
      <c r="B272" s="21" t="s">
        <v>608</v>
      </c>
      <c r="C272" s="21" t="s">
        <v>623</v>
      </c>
      <c r="D272" s="21" t="s">
        <v>613</v>
      </c>
      <c r="E272" s="21" t="s">
        <v>624</v>
      </c>
      <c r="F272" s="22">
        <v>159</v>
      </c>
      <c r="G272" s="26">
        <v>1.7355</v>
      </c>
      <c r="H272" s="24">
        <f t="shared" si="8"/>
        <v>275.94450000000001</v>
      </c>
    </row>
    <row r="273" spans="1:8" x14ac:dyDescent="0.35">
      <c r="A273" s="19"/>
      <c r="B273" s="21" t="s">
        <v>608</v>
      </c>
      <c r="C273" s="21" t="s">
        <v>625</v>
      </c>
      <c r="D273" s="21" t="s">
        <v>613</v>
      </c>
      <c r="E273" s="21" t="s">
        <v>626</v>
      </c>
      <c r="F273" s="22">
        <v>70</v>
      </c>
      <c r="G273" s="26">
        <v>3.5095700000000001</v>
      </c>
      <c r="H273" s="24">
        <f t="shared" si="8"/>
        <v>245.66990000000001</v>
      </c>
    </row>
    <row r="274" spans="1:8" x14ac:dyDescent="0.35">
      <c r="A274" s="19"/>
      <c r="B274" s="21" t="s">
        <v>608</v>
      </c>
      <c r="C274" s="21" t="s">
        <v>627</v>
      </c>
      <c r="D274" s="21" t="s">
        <v>613</v>
      </c>
      <c r="E274" s="21" t="s">
        <v>628</v>
      </c>
      <c r="F274" s="22">
        <v>76</v>
      </c>
      <c r="G274" s="26">
        <v>2.7233900000000002</v>
      </c>
      <c r="H274" s="24">
        <f t="shared" ref="H274:H305" si="9">G274*F274</f>
        <v>206.97764000000001</v>
      </c>
    </row>
    <row r="275" spans="1:8" x14ac:dyDescent="0.35">
      <c r="A275" s="19"/>
      <c r="B275" s="21" t="s">
        <v>608</v>
      </c>
      <c r="C275" s="21" t="s">
        <v>629</v>
      </c>
      <c r="D275" s="21" t="s">
        <v>613</v>
      </c>
      <c r="E275" s="21" t="s">
        <v>630</v>
      </c>
      <c r="F275" s="22">
        <v>100</v>
      </c>
      <c r="G275" s="26">
        <v>1.735492</v>
      </c>
      <c r="H275" s="24">
        <f t="shared" si="9"/>
        <v>173.54920000000001</v>
      </c>
    </row>
    <row r="276" spans="1:8" x14ac:dyDescent="0.35">
      <c r="A276" s="19"/>
      <c r="B276" s="21" t="s">
        <v>608</v>
      </c>
      <c r="C276" s="21" t="s">
        <v>631</v>
      </c>
      <c r="D276" s="21" t="s">
        <v>632</v>
      </c>
      <c r="E276" s="21" t="s">
        <v>633</v>
      </c>
      <c r="F276" s="22">
        <v>10</v>
      </c>
      <c r="G276" s="26">
        <v>16.274267999999999</v>
      </c>
      <c r="H276" s="24">
        <f t="shared" si="9"/>
        <v>162.74268000000001</v>
      </c>
    </row>
    <row r="277" spans="1:8" x14ac:dyDescent="0.35">
      <c r="A277" s="19"/>
      <c r="B277" s="21" t="s">
        <v>608</v>
      </c>
      <c r="C277" s="21" t="s">
        <v>634</v>
      </c>
      <c r="D277" s="21" t="s">
        <v>613</v>
      </c>
      <c r="E277" s="21" t="s">
        <v>635</v>
      </c>
      <c r="F277" s="22">
        <v>30</v>
      </c>
      <c r="G277" s="26">
        <v>5.1048239999999998</v>
      </c>
      <c r="H277" s="24">
        <f t="shared" si="9"/>
        <v>153.14472000000001</v>
      </c>
    </row>
    <row r="278" spans="1:8" x14ac:dyDescent="0.35">
      <c r="A278" s="19"/>
      <c r="B278" s="21" t="s">
        <v>608</v>
      </c>
      <c r="C278" s="21" t="s">
        <v>636</v>
      </c>
      <c r="D278" s="21" t="s">
        <v>613</v>
      </c>
      <c r="E278" s="21" t="s">
        <v>637</v>
      </c>
      <c r="F278" s="22">
        <v>41</v>
      </c>
      <c r="G278" s="26">
        <v>3.649</v>
      </c>
      <c r="H278" s="24">
        <f t="shared" si="9"/>
        <v>149.60900000000001</v>
      </c>
    </row>
    <row r="279" spans="1:8" x14ac:dyDescent="0.35">
      <c r="A279" s="19"/>
      <c r="B279" s="21" t="s">
        <v>608</v>
      </c>
      <c r="C279" s="21" t="s">
        <v>638</v>
      </c>
      <c r="D279" s="21" t="s">
        <v>613</v>
      </c>
      <c r="E279" s="21" t="s">
        <v>639</v>
      </c>
      <c r="F279" s="22">
        <v>30</v>
      </c>
      <c r="G279" s="26">
        <v>4.9582649999999999</v>
      </c>
      <c r="H279" s="24">
        <f t="shared" si="9"/>
        <v>148.74795</v>
      </c>
    </row>
    <row r="280" spans="1:8" x14ac:dyDescent="0.35">
      <c r="A280" s="19"/>
      <c r="B280" s="21" t="s">
        <v>608</v>
      </c>
      <c r="C280" s="21" t="s">
        <v>640</v>
      </c>
      <c r="D280" s="21" t="s">
        <v>613</v>
      </c>
      <c r="E280" s="21" t="s">
        <v>641</v>
      </c>
      <c r="F280" s="22">
        <v>80</v>
      </c>
      <c r="G280" s="26">
        <v>1.735493</v>
      </c>
      <c r="H280" s="24">
        <f t="shared" si="9"/>
        <v>138.83944</v>
      </c>
    </row>
    <row r="281" spans="1:8" x14ac:dyDescent="0.35">
      <c r="A281" s="19"/>
      <c r="B281" s="21" t="s">
        <v>608</v>
      </c>
      <c r="C281" s="21" t="s">
        <v>642</v>
      </c>
      <c r="D281" s="21" t="s">
        <v>613</v>
      </c>
      <c r="E281" s="21" t="s">
        <v>643</v>
      </c>
      <c r="F281" s="22">
        <v>37</v>
      </c>
      <c r="G281" s="26">
        <v>3.649</v>
      </c>
      <c r="H281" s="24">
        <f t="shared" si="9"/>
        <v>135.01300000000001</v>
      </c>
    </row>
    <row r="282" spans="1:8" x14ac:dyDescent="0.35">
      <c r="A282" s="19"/>
      <c r="B282" s="21" t="s">
        <v>608</v>
      </c>
      <c r="C282" s="21" t="s">
        <v>644</v>
      </c>
      <c r="D282" s="21" t="s">
        <v>613</v>
      </c>
      <c r="E282" s="21" t="s">
        <v>645</v>
      </c>
      <c r="F282" s="22">
        <v>30</v>
      </c>
      <c r="G282" s="26">
        <v>4.4971110000000003</v>
      </c>
      <c r="H282" s="24">
        <f t="shared" si="9"/>
        <v>134.91333</v>
      </c>
    </row>
    <row r="283" spans="1:8" x14ac:dyDescent="0.35">
      <c r="A283" s="19"/>
      <c r="B283" s="21" t="s">
        <v>608</v>
      </c>
      <c r="C283" s="21" t="s">
        <v>631</v>
      </c>
      <c r="D283" s="21" t="s">
        <v>632</v>
      </c>
      <c r="E283" s="21" t="s">
        <v>646</v>
      </c>
      <c r="F283" s="22">
        <v>30</v>
      </c>
      <c r="G283" s="26">
        <v>4.0723099999999999</v>
      </c>
      <c r="H283" s="24">
        <f t="shared" si="9"/>
        <v>122.16929999999999</v>
      </c>
    </row>
    <row r="284" spans="1:8" x14ac:dyDescent="0.35">
      <c r="A284" s="19"/>
      <c r="B284" s="21" t="s">
        <v>608</v>
      </c>
      <c r="C284" s="21" t="s">
        <v>627</v>
      </c>
      <c r="D284" s="21" t="s">
        <v>613</v>
      </c>
      <c r="E284" s="21" t="s">
        <v>647</v>
      </c>
      <c r="F284" s="22">
        <v>42</v>
      </c>
      <c r="G284" s="26">
        <v>2.7233399999999999</v>
      </c>
      <c r="H284" s="24">
        <f t="shared" si="9"/>
        <v>114.38028</v>
      </c>
    </row>
    <row r="285" spans="1:8" x14ac:dyDescent="0.35">
      <c r="A285" s="19"/>
      <c r="B285" s="21" t="s">
        <v>608</v>
      </c>
      <c r="C285" s="21" t="s">
        <v>648</v>
      </c>
      <c r="D285" s="21" t="s">
        <v>613</v>
      </c>
      <c r="E285" s="21" t="s">
        <v>649</v>
      </c>
      <c r="F285" s="22">
        <v>30</v>
      </c>
      <c r="G285" s="26">
        <v>3.5659040000000002</v>
      </c>
      <c r="H285" s="24">
        <f t="shared" si="9"/>
        <v>106.97712</v>
      </c>
    </row>
    <row r="286" spans="1:8" x14ac:dyDescent="0.35">
      <c r="A286" s="19"/>
      <c r="B286" s="21" t="s">
        <v>608</v>
      </c>
      <c r="C286" s="21" t="s">
        <v>650</v>
      </c>
      <c r="D286" s="21" t="s">
        <v>613</v>
      </c>
      <c r="E286" s="21" t="s">
        <v>651</v>
      </c>
      <c r="F286" s="22">
        <v>6</v>
      </c>
      <c r="G286" s="26">
        <v>17.48</v>
      </c>
      <c r="H286" s="24">
        <f t="shared" si="9"/>
        <v>104.88</v>
      </c>
    </row>
    <row r="287" spans="1:8" x14ac:dyDescent="0.35">
      <c r="A287" s="19"/>
      <c r="B287" s="21" t="s">
        <v>608</v>
      </c>
      <c r="C287" s="21" t="s">
        <v>652</v>
      </c>
      <c r="D287" s="21" t="s">
        <v>613</v>
      </c>
      <c r="E287" s="21" t="s">
        <v>653</v>
      </c>
      <c r="F287" s="22">
        <v>23</v>
      </c>
      <c r="G287" s="26">
        <v>4.45</v>
      </c>
      <c r="H287" s="24">
        <f t="shared" si="9"/>
        <v>102.35000000000001</v>
      </c>
    </row>
    <row r="288" spans="1:8" x14ac:dyDescent="0.35">
      <c r="A288" s="19"/>
      <c r="B288" s="21" t="s">
        <v>608</v>
      </c>
      <c r="C288" s="21" t="s">
        <v>654</v>
      </c>
      <c r="D288" s="21" t="s">
        <v>81</v>
      </c>
      <c r="E288" s="21" t="s">
        <v>655</v>
      </c>
      <c r="F288" s="22">
        <v>6</v>
      </c>
      <c r="G288" s="26">
        <v>17.01737</v>
      </c>
      <c r="H288" s="24">
        <f t="shared" si="9"/>
        <v>102.10422</v>
      </c>
    </row>
    <row r="289" spans="1:8" x14ac:dyDescent="0.35">
      <c r="A289" s="19"/>
      <c r="B289" s="21" t="s">
        <v>608</v>
      </c>
      <c r="C289" s="21" t="s">
        <v>617</v>
      </c>
      <c r="D289" s="21" t="s">
        <v>613</v>
      </c>
      <c r="E289" s="21" t="s">
        <v>656</v>
      </c>
      <c r="F289" s="22">
        <v>19</v>
      </c>
      <c r="G289" s="26">
        <v>5.3219279999999998</v>
      </c>
      <c r="H289" s="24">
        <f t="shared" si="9"/>
        <v>101.116632</v>
      </c>
    </row>
    <row r="290" spans="1:8" x14ac:dyDescent="0.35">
      <c r="A290" s="19"/>
      <c r="B290" s="21" t="s">
        <v>608</v>
      </c>
      <c r="C290" s="21" t="s">
        <v>631</v>
      </c>
      <c r="D290" s="21" t="s">
        <v>632</v>
      </c>
      <c r="E290" s="21" t="s">
        <v>657</v>
      </c>
      <c r="F290" s="22">
        <v>25</v>
      </c>
      <c r="G290" s="26">
        <v>3.9814280000000002</v>
      </c>
      <c r="H290" s="24">
        <f t="shared" si="9"/>
        <v>99.535700000000006</v>
      </c>
    </row>
    <row r="291" spans="1:8" x14ac:dyDescent="0.35">
      <c r="A291" s="19"/>
      <c r="B291" s="21" t="s">
        <v>608</v>
      </c>
      <c r="C291" s="21" t="s">
        <v>658</v>
      </c>
      <c r="D291" s="21" t="s">
        <v>613</v>
      </c>
      <c r="E291" s="21" t="s">
        <v>659</v>
      </c>
      <c r="F291" s="22">
        <v>23</v>
      </c>
      <c r="G291" s="26">
        <v>4.0371230000000002</v>
      </c>
      <c r="H291" s="24">
        <f t="shared" si="9"/>
        <v>92.853829000000005</v>
      </c>
    </row>
    <row r="292" spans="1:8" x14ac:dyDescent="0.35">
      <c r="A292" s="19"/>
      <c r="B292" s="21" t="s">
        <v>608</v>
      </c>
      <c r="C292" s="21" t="s">
        <v>660</v>
      </c>
      <c r="D292" s="21" t="s">
        <v>613</v>
      </c>
      <c r="E292" s="21" t="s">
        <v>661</v>
      </c>
      <c r="F292" s="22">
        <v>91</v>
      </c>
      <c r="G292" s="26">
        <v>1</v>
      </c>
      <c r="H292" s="24">
        <f t="shared" si="9"/>
        <v>91</v>
      </c>
    </row>
    <row r="293" spans="1:8" x14ac:dyDescent="0.35">
      <c r="A293" s="19"/>
      <c r="B293" s="21" t="s">
        <v>608</v>
      </c>
      <c r="C293" s="21" t="s">
        <v>662</v>
      </c>
      <c r="D293" s="21" t="s">
        <v>613</v>
      </c>
      <c r="E293" s="21" t="s">
        <v>663</v>
      </c>
      <c r="F293" s="22">
        <v>25</v>
      </c>
      <c r="G293" s="26">
        <v>3.599173</v>
      </c>
      <c r="H293" s="24">
        <f t="shared" si="9"/>
        <v>89.979325000000003</v>
      </c>
    </row>
    <row r="294" spans="1:8" x14ac:dyDescent="0.35">
      <c r="A294" s="19"/>
      <c r="B294" s="21" t="s">
        <v>608</v>
      </c>
      <c r="C294" s="21" t="s">
        <v>631</v>
      </c>
      <c r="D294" s="21" t="s">
        <v>632</v>
      </c>
      <c r="E294" s="21" t="s">
        <v>664</v>
      </c>
      <c r="F294" s="22">
        <v>20</v>
      </c>
      <c r="G294" s="26">
        <v>4.3863580000000004</v>
      </c>
      <c r="H294" s="24">
        <f t="shared" si="9"/>
        <v>87.727160000000012</v>
      </c>
    </row>
    <row r="295" spans="1:8" x14ac:dyDescent="0.35">
      <c r="A295" s="19"/>
      <c r="B295" s="21" t="s">
        <v>608</v>
      </c>
      <c r="C295" s="21" t="s">
        <v>665</v>
      </c>
      <c r="D295" s="21" t="s">
        <v>613</v>
      </c>
      <c r="E295" s="21" t="s">
        <v>666</v>
      </c>
      <c r="F295" s="22">
        <v>20</v>
      </c>
      <c r="G295" s="26">
        <v>4.26</v>
      </c>
      <c r="H295" s="24">
        <f t="shared" si="9"/>
        <v>85.199999999999989</v>
      </c>
    </row>
    <row r="296" spans="1:8" x14ac:dyDescent="0.35">
      <c r="A296" s="19"/>
      <c r="B296" s="21" t="s">
        <v>608</v>
      </c>
      <c r="C296" s="21" t="s">
        <v>667</v>
      </c>
      <c r="D296" s="21" t="s">
        <v>613</v>
      </c>
      <c r="E296" s="21" t="s">
        <v>668</v>
      </c>
      <c r="F296" s="22">
        <v>49</v>
      </c>
      <c r="G296" s="26">
        <v>1.735484</v>
      </c>
      <c r="H296" s="24">
        <f t="shared" si="9"/>
        <v>85.038716000000008</v>
      </c>
    </row>
    <row r="297" spans="1:8" x14ac:dyDescent="0.35">
      <c r="A297" s="19"/>
      <c r="B297" s="21" t="s">
        <v>608</v>
      </c>
      <c r="C297" s="21" t="s">
        <v>669</v>
      </c>
      <c r="D297" s="21" t="s">
        <v>613</v>
      </c>
      <c r="E297" s="21" t="s">
        <v>670</v>
      </c>
      <c r="F297" s="22">
        <v>20</v>
      </c>
      <c r="G297" s="26">
        <v>4.25</v>
      </c>
      <c r="H297" s="24">
        <f t="shared" si="9"/>
        <v>85</v>
      </c>
    </row>
    <row r="298" spans="1:8" x14ac:dyDescent="0.35">
      <c r="A298" s="19"/>
      <c r="B298" s="21" t="s">
        <v>608</v>
      </c>
      <c r="C298" s="21" t="s">
        <v>671</v>
      </c>
      <c r="D298" s="21" t="s">
        <v>613</v>
      </c>
      <c r="E298" s="21" t="s">
        <v>672</v>
      </c>
      <c r="F298" s="22">
        <v>20</v>
      </c>
      <c r="G298" s="26">
        <v>4.25</v>
      </c>
      <c r="H298" s="24">
        <f t="shared" si="9"/>
        <v>85</v>
      </c>
    </row>
    <row r="299" spans="1:8" x14ac:dyDescent="0.35">
      <c r="A299" s="19"/>
      <c r="B299" s="21" t="s">
        <v>608</v>
      </c>
      <c r="C299" s="21" t="s">
        <v>673</v>
      </c>
      <c r="D299" s="21" t="s">
        <v>613</v>
      </c>
      <c r="E299" s="21" t="s">
        <v>674</v>
      </c>
      <c r="F299" s="22">
        <v>20</v>
      </c>
      <c r="G299" s="26">
        <v>4.25</v>
      </c>
      <c r="H299" s="24">
        <f t="shared" si="9"/>
        <v>85</v>
      </c>
    </row>
    <row r="300" spans="1:8" x14ac:dyDescent="0.35">
      <c r="A300" s="19"/>
      <c r="B300" s="21" t="s">
        <v>608</v>
      </c>
      <c r="C300" s="21" t="s">
        <v>675</v>
      </c>
      <c r="D300" s="21" t="s">
        <v>613</v>
      </c>
      <c r="E300" s="21" t="s">
        <v>676</v>
      </c>
      <c r="F300" s="22">
        <v>20</v>
      </c>
      <c r="G300" s="26">
        <v>4.25</v>
      </c>
      <c r="H300" s="24">
        <f t="shared" si="9"/>
        <v>85</v>
      </c>
    </row>
    <row r="301" spans="1:8" x14ac:dyDescent="0.35">
      <c r="A301" s="19"/>
      <c r="B301" s="21" t="s">
        <v>608</v>
      </c>
      <c r="C301" s="21" t="s">
        <v>677</v>
      </c>
      <c r="D301" s="21" t="s">
        <v>632</v>
      </c>
      <c r="E301" s="21" t="s">
        <v>678</v>
      </c>
      <c r="F301" s="22">
        <v>20</v>
      </c>
      <c r="G301" s="26">
        <v>4.25</v>
      </c>
      <c r="H301" s="24">
        <f t="shared" si="9"/>
        <v>85</v>
      </c>
    </row>
    <row r="302" spans="1:8" x14ac:dyDescent="0.35">
      <c r="A302" s="19"/>
      <c r="B302" s="21" t="s">
        <v>608</v>
      </c>
      <c r="C302" s="21" t="s">
        <v>679</v>
      </c>
      <c r="D302" s="21" t="s">
        <v>632</v>
      </c>
      <c r="E302" s="21" t="s">
        <v>680</v>
      </c>
      <c r="F302" s="22">
        <v>20</v>
      </c>
      <c r="G302" s="26">
        <v>4.25</v>
      </c>
      <c r="H302" s="24">
        <f t="shared" si="9"/>
        <v>85</v>
      </c>
    </row>
    <row r="303" spans="1:8" x14ac:dyDescent="0.35">
      <c r="A303" s="19"/>
      <c r="B303" s="21" t="s">
        <v>608</v>
      </c>
      <c r="C303" s="21" t="s">
        <v>681</v>
      </c>
      <c r="D303" s="21" t="s">
        <v>632</v>
      </c>
      <c r="E303" s="21" t="s">
        <v>682</v>
      </c>
      <c r="F303" s="22">
        <v>20</v>
      </c>
      <c r="G303" s="26">
        <v>4.122363</v>
      </c>
      <c r="H303" s="24">
        <f t="shared" si="9"/>
        <v>82.44726</v>
      </c>
    </row>
    <row r="304" spans="1:8" x14ac:dyDescent="0.35">
      <c r="A304" s="19"/>
      <c r="B304" s="21" t="s">
        <v>608</v>
      </c>
      <c r="C304" s="21" t="s">
        <v>683</v>
      </c>
      <c r="D304" s="21" t="s">
        <v>613</v>
      </c>
      <c r="E304" s="21" t="s">
        <v>684</v>
      </c>
      <c r="F304" s="22">
        <v>20</v>
      </c>
      <c r="G304" s="26">
        <v>4.0983320000000001</v>
      </c>
      <c r="H304" s="24">
        <f t="shared" si="9"/>
        <v>81.966639999999998</v>
      </c>
    </row>
    <row r="305" spans="1:8" x14ac:dyDescent="0.35">
      <c r="A305" s="19"/>
      <c r="B305" s="21" t="s">
        <v>608</v>
      </c>
      <c r="C305" s="21" t="s">
        <v>685</v>
      </c>
      <c r="D305" s="21" t="s">
        <v>632</v>
      </c>
      <c r="E305" s="21" t="s">
        <v>686</v>
      </c>
      <c r="F305" s="22">
        <v>19</v>
      </c>
      <c r="G305" s="26">
        <v>4.25</v>
      </c>
      <c r="H305" s="24">
        <f t="shared" si="9"/>
        <v>80.75</v>
      </c>
    </row>
    <row r="306" spans="1:8" x14ac:dyDescent="0.35">
      <c r="A306" s="19"/>
      <c r="B306" s="21" t="s">
        <v>608</v>
      </c>
      <c r="C306" s="21" t="s">
        <v>687</v>
      </c>
      <c r="D306" s="21" t="s">
        <v>613</v>
      </c>
      <c r="E306" s="21" t="s">
        <v>688</v>
      </c>
      <c r="F306" s="22">
        <v>20</v>
      </c>
      <c r="G306" s="26">
        <v>3.99</v>
      </c>
      <c r="H306" s="24">
        <f t="shared" ref="H306:H337" si="10">G306*F306</f>
        <v>79.800000000000011</v>
      </c>
    </row>
    <row r="307" spans="1:8" x14ac:dyDescent="0.35">
      <c r="A307" s="19"/>
      <c r="B307" s="21" t="s">
        <v>608</v>
      </c>
      <c r="C307" s="21" t="s">
        <v>658</v>
      </c>
      <c r="D307" s="21" t="s">
        <v>613</v>
      </c>
      <c r="E307" s="21" t="s">
        <v>689</v>
      </c>
      <c r="F307" s="22">
        <v>17</v>
      </c>
      <c r="G307" s="26">
        <v>4.2358180000000001</v>
      </c>
      <c r="H307" s="24">
        <f t="shared" si="10"/>
        <v>72.008905999999996</v>
      </c>
    </row>
    <row r="308" spans="1:8" x14ac:dyDescent="0.35">
      <c r="A308" s="19"/>
      <c r="B308" s="21" t="s">
        <v>608</v>
      </c>
      <c r="C308" s="21" t="s">
        <v>627</v>
      </c>
      <c r="D308" s="21" t="s">
        <v>613</v>
      </c>
      <c r="E308" s="21" t="s">
        <v>690</v>
      </c>
      <c r="F308" s="22">
        <v>23</v>
      </c>
      <c r="G308" s="26">
        <v>3.0769769999999999</v>
      </c>
      <c r="H308" s="24">
        <f t="shared" si="10"/>
        <v>70.770471000000001</v>
      </c>
    </row>
    <row r="309" spans="1:8" x14ac:dyDescent="0.35">
      <c r="A309" s="19"/>
      <c r="B309" s="21" t="s">
        <v>608</v>
      </c>
      <c r="C309" s="21" t="s">
        <v>691</v>
      </c>
      <c r="D309" s="21" t="s">
        <v>613</v>
      </c>
      <c r="E309" s="21" t="s">
        <v>692</v>
      </c>
      <c r="F309" s="22">
        <v>20</v>
      </c>
      <c r="G309" s="26">
        <v>3.4730349999999999</v>
      </c>
      <c r="H309" s="24">
        <f t="shared" si="10"/>
        <v>69.460700000000003</v>
      </c>
    </row>
    <row r="310" spans="1:8" x14ac:dyDescent="0.35">
      <c r="A310" s="19"/>
      <c r="B310" s="21" t="s">
        <v>608</v>
      </c>
      <c r="C310" s="21" t="s">
        <v>631</v>
      </c>
      <c r="D310" s="21" t="s">
        <v>632</v>
      </c>
      <c r="E310" s="21" t="s">
        <v>693</v>
      </c>
      <c r="F310" s="22">
        <v>4</v>
      </c>
      <c r="G310" s="26">
        <v>16.370425000000001</v>
      </c>
      <c r="H310" s="24">
        <f t="shared" si="10"/>
        <v>65.481700000000004</v>
      </c>
    </row>
    <row r="311" spans="1:8" x14ac:dyDescent="0.35">
      <c r="A311" s="19"/>
      <c r="B311" s="21" t="s">
        <v>608</v>
      </c>
      <c r="C311" s="21" t="s">
        <v>694</v>
      </c>
      <c r="D311" s="21" t="s">
        <v>613</v>
      </c>
      <c r="E311" s="21" t="s">
        <v>695</v>
      </c>
      <c r="F311" s="22">
        <v>15</v>
      </c>
      <c r="G311" s="26">
        <v>4.25</v>
      </c>
      <c r="H311" s="24">
        <f t="shared" si="10"/>
        <v>63.75</v>
      </c>
    </row>
    <row r="312" spans="1:8" x14ac:dyDescent="0.35">
      <c r="A312" s="19"/>
      <c r="B312" s="21" t="s">
        <v>608</v>
      </c>
      <c r="C312" s="21" t="s">
        <v>627</v>
      </c>
      <c r="D312" s="21" t="s">
        <v>613</v>
      </c>
      <c r="E312" s="21" t="s">
        <v>696</v>
      </c>
      <c r="F312" s="22">
        <v>23</v>
      </c>
      <c r="G312" s="26">
        <v>2.7229999999999999</v>
      </c>
      <c r="H312" s="24">
        <f t="shared" si="10"/>
        <v>62.628999999999998</v>
      </c>
    </row>
    <row r="313" spans="1:8" x14ac:dyDescent="0.35">
      <c r="A313" s="19"/>
      <c r="B313" s="21" t="s">
        <v>608</v>
      </c>
      <c r="C313" s="21" t="s">
        <v>697</v>
      </c>
      <c r="D313" s="21" t="s">
        <v>613</v>
      </c>
      <c r="E313" s="21" t="s">
        <v>698</v>
      </c>
      <c r="F313" s="22">
        <v>16</v>
      </c>
      <c r="G313" s="26">
        <v>3.745914</v>
      </c>
      <c r="H313" s="24">
        <f t="shared" si="10"/>
        <v>59.934623999999999</v>
      </c>
    </row>
    <row r="314" spans="1:8" x14ac:dyDescent="0.35">
      <c r="B314" s="21" t="s">
        <v>608</v>
      </c>
      <c r="C314" s="21" t="s">
        <v>699</v>
      </c>
      <c r="D314" s="21" t="s">
        <v>613</v>
      </c>
      <c r="E314" s="21" t="s">
        <v>700</v>
      </c>
      <c r="F314" s="22">
        <v>20</v>
      </c>
      <c r="G314" s="26">
        <v>2.9</v>
      </c>
      <c r="H314" s="24">
        <f t="shared" si="10"/>
        <v>58</v>
      </c>
    </row>
    <row r="315" spans="1:8" x14ac:dyDescent="0.35">
      <c r="A315" s="19"/>
      <c r="B315" s="21" t="s">
        <v>608</v>
      </c>
      <c r="C315" s="21" t="s">
        <v>701</v>
      </c>
      <c r="D315" s="21" t="s">
        <v>613</v>
      </c>
      <c r="E315" s="21" t="s">
        <v>702</v>
      </c>
      <c r="F315" s="22">
        <v>20</v>
      </c>
      <c r="G315" s="26">
        <v>2.9</v>
      </c>
      <c r="H315" s="24">
        <f t="shared" si="10"/>
        <v>58</v>
      </c>
    </row>
    <row r="316" spans="1:8" x14ac:dyDescent="0.35">
      <c r="A316" s="19"/>
      <c r="B316" s="21" t="s">
        <v>608</v>
      </c>
      <c r="C316" s="21" t="s">
        <v>703</v>
      </c>
      <c r="D316" s="21" t="s">
        <v>632</v>
      </c>
      <c r="E316" s="21" t="s">
        <v>704</v>
      </c>
      <c r="F316" s="22">
        <v>20</v>
      </c>
      <c r="G316" s="26">
        <v>2.9</v>
      </c>
      <c r="H316" s="24">
        <f t="shared" si="10"/>
        <v>58</v>
      </c>
    </row>
    <row r="317" spans="1:8" x14ac:dyDescent="0.35">
      <c r="A317" s="19"/>
      <c r="B317" s="21" t="s">
        <v>608</v>
      </c>
      <c r="C317" s="21" t="s">
        <v>705</v>
      </c>
      <c r="D317" s="21" t="s">
        <v>632</v>
      </c>
      <c r="E317" s="21" t="s">
        <v>706</v>
      </c>
      <c r="F317" s="22">
        <v>20</v>
      </c>
      <c r="G317" s="26">
        <v>2.9</v>
      </c>
      <c r="H317" s="24">
        <f t="shared" si="10"/>
        <v>58</v>
      </c>
    </row>
    <row r="318" spans="1:8" x14ac:dyDescent="0.35">
      <c r="A318" s="19"/>
      <c r="B318" s="21" t="s">
        <v>608</v>
      </c>
      <c r="C318" s="21" t="s">
        <v>627</v>
      </c>
      <c r="D318" s="21" t="s">
        <v>613</v>
      </c>
      <c r="E318" s="21" t="s">
        <v>707</v>
      </c>
      <c r="F318" s="22">
        <v>12</v>
      </c>
      <c r="G318" s="26">
        <v>4.0933000000000002</v>
      </c>
      <c r="H318" s="24">
        <f t="shared" si="10"/>
        <v>49.119600000000005</v>
      </c>
    </row>
    <row r="319" spans="1:8" x14ac:dyDescent="0.35">
      <c r="A319" s="19"/>
      <c r="B319" s="21" t="s">
        <v>608</v>
      </c>
      <c r="C319" s="21" t="s">
        <v>627</v>
      </c>
      <c r="D319" s="21" t="s">
        <v>613</v>
      </c>
      <c r="E319" s="21" t="s">
        <v>708</v>
      </c>
      <c r="F319" s="22">
        <v>16</v>
      </c>
      <c r="G319" s="26">
        <v>3.02</v>
      </c>
      <c r="H319" s="24">
        <f t="shared" si="10"/>
        <v>48.32</v>
      </c>
    </row>
    <row r="320" spans="1:8" x14ac:dyDescent="0.35">
      <c r="A320" s="19"/>
      <c r="B320" s="21" t="s">
        <v>608</v>
      </c>
      <c r="C320" s="21" t="s">
        <v>709</v>
      </c>
      <c r="D320" s="21" t="s">
        <v>613</v>
      </c>
      <c r="E320" s="21" t="s">
        <v>710</v>
      </c>
      <c r="F320" s="22">
        <v>14</v>
      </c>
      <c r="G320" s="26">
        <v>3.4317280000000001</v>
      </c>
      <c r="H320" s="24">
        <f t="shared" si="10"/>
        <v>48.044192000000002</v>
      </c>
    </row>
    <row r="321" spans="1:8" x14ac:dyDescent="0.35">
      <c r="A321" s="19"/>
      <c r="B321" s="21" t="s">
        <v>608</v>
      </c>
      <c r="C321" s="21" t="s">
        <v>711</v>
      </c>
      <c r="D321" s="21" t="s">
        <v>632</v>
      </c>
      <c r="E321" s="21" t="s">
        <v>712</v>
      </c>
      <c r="F321" s="22">
        <v>13</v>
      </c>
      <c r="G321" s="26">
        <v>4.25</v>
      </c>
      <c r="H321" s="24">
        <f t="shared" si="10"/>
        <v>55.25</v>
      </c>
    </row>
    <row r="322" spans="1:8" x14ac:dyDescent="0.35">
      <c r="A322" s="19"/>
      <c r="B322" s="21" t="s">
        <v>608</v>
      </c>
      <c r="C322" s="21" t="s">
        <v>713</v>
      </c>
      <c r="D322" s="21" t="s">
        <v>613</v>
      </c>
      <c r="E322" s="21" t="s">
        <v>714</v>
      </c>
      <c r="F322" s="22">
        <v>10</v>
      </c>
      <c r="G322" s="26">
        <v>4.2766690000000001</v>
      </c>
      <c r="H322" s="24">
        <f t="shared" si="10"/>
        <v>42.766689999999997</v>
      </c>
    </row>
    <row r="323" spans="1:8" x14ac:dyDescent="0.35">
      <c r="A323" s="19"/>
      <c r="B323" s="21" t="s">
        <v>608</v>
      </c>
      <c r="C323" s="21" t="s">
        <v>715</v>
      </c>
      <c r="D323" s="21" t="s">
        <v>632</v>
      </c>
      <c r="E323" s="21" t="s">
        <v>716</v>
      </c>
      <c r="F323" s="22">
        <v>10</v>
      </c>
      <c r="G323" s="26">
        <v>4.25</v>
      </c>
      <c r="H323" s="24">
        <f t="shared" si="10"/>
        <v>42.5</v>
      </c>
    </row>
    <row r="324" spans="1:8" x14ac:dyDescent="0.35">
      <c r="A324" s="19"/>
      <c r="B324" s="21" t="s">
        <v>608</v>
      </c>
      <c r="C324" s="21" t="s">
        <v>631</v>
      </c>
      <c r="D324" s="21" t="s">
        <v>632</v>
      </c>
      <c r="E324" s="21" t="s">
        <v>717</v>
      </c>
      <c r="F324" s="22">
        <v>10</v>
      </c>
      <c r="G324" s="26">
        <v>4.1741000000000001</v>
      </c>
      <c r="H324" s="24">
        <f t="shared" si="10"/>
        <v>41.741</v>
      </c>
    </row>
    <row r="325" spans="1:8" x14ac:dyDescent="0.35">
      <c r="A325" s="19"/>
      <c r="B325" s="21" t="s">
        <v>608</v>
      </c>
      <c r="C325" s="21" t="s">
        <v>718</v>
      </c>
      <c r="D325" s="21" t="s">
        <v>613</v>
      </c>
      <c r="E325" s="21" t="s">
        <v>719</v>
      </c>
      <c r="F325" s="22">
        <v>24</v>
      </c>
      <c r="G325" s="26">
        <v>1.735201</v>
      </c>
      <c r="H325" s="24">
        <f t="shared" si="10"/>
        <v>41.644824</v>
      </c>
    </row>
    <row r="326" spans="1:8" x14ac:dyDescent="0.35">
      <c r="A326" s="19"/>
      <c r="B326" s="21" t="s">
        <v>608</v>
      </c>
      <c r="C326" s="21" t="s">
        <v>720</v>
      </c>
      <c r="D326" s="21" t="s">
        <v>613</v>
      </c>
      <c r="E326" s="21" t="s">
        <v>721</v>
      </c>
      <c r="F326" s="22">
        <v>9</v>
      </c>
      <c r="G326" s="26">
        <v>4.25</v>
      </c>
      <c r="H326" s="24">
        <f t="shared" si="10"/>
        <v>38.25</v>
      </c>
    </row>
    <row r="327" spans="1:8" x14ac:dyDescent="0.35">
      <c r="A327" s="19"/>
      <c r="B327" s="21" t="s">
        <v>608</v>
      </c>
      <c r="C327" s="21" t="s">
        <v>722</v>
      </c>
      <c r="D327" s="21" t="s">
        <v>632</v>
      </c>
      <c r="E327" s="21" t="s">
        <v>723</v>
      </c>
      <c r="F327" s="22">
        <v>9</v>
      </c>
      <c r="G327" s="26">
        <v>4.25</v>
      </c>
      <c r="H327" s="24">
        <f t="shared" si="10"/>
        <v>38.25</v>
      </c>
    </row>
    <row r="328" spans="1:8" x14ac:dyDescent="0.35">
      <c r="A328" s="19"/>
      <c r="B328" s="21" t="s">
        <v>608</v>
      </c>
      <c r="C328" s="21" t="s">
        <v>724</v>
      </c>
      <c r="D328" s="21" t="s">
        <v>632</v>
      </c>
      <c r="E328" s="21" t="s">
        <v>725</v>
      </c>
      <c r="F328" s="22">
        <v>9</v>
      </c>
      <c r="G328" s="26">
        <v>4.25</v>
      </c>
      <c r="H328" s="24">
        <f t="shared" si="10"/>
        <v>38.25</v>
      </c>
    </row>
    <row r="329" spans="1:8" x14ac:dyDescent="0.35">
      <c r="A329" s="19"/>
      <c r="B329" s="21" t="s">
        <v>608</v>
      </c>
      <c r="C329" s="21" t="s">
        <v>726</v>
      </c>
      <c r="D329" s="21" t="s">
        <v>632</v>
      </c>
      <c r="E329" s="21" t="s">
        <v>727</v>
      </c>
      <c r="F329" s="22">
        <v>9</v>
      </c>
      <c r="G329" s="26">
        <v>4.1965000000000003</v>
      </c>
      <c r="H329" s="24">
        <f t="shared" si="10"/>
        <v>37.768500000000003</v>
      </c>
    </row>
    <row r="330" spans="1:8" x14ac:dyDescent="0.35">
      <c r="A330" s="19"/>
      <c r="B330" s="21" t="s">
        <v>608</v>
      </c>
      <c r="C330" s="21" t="s">
        <v>631</v>
      </c>
      <c r="D330" s="21" t="s">
        <v>632</v>
      </c>
      <c r="E330" s="21" t="s">
        <v>728</v>
      </c>
      <c r="F330" s="22">
        <v>5</v>
      </c>
      <c r="G330" s="26">
        <v>7.0936649999999997</v>
      </c>
      <c r="H330" s="24">
        <f t="shared" si="10"/>
        <v>35.468325</v>
      </c>
    </row>
    <row r="331" spans="1:8" x14ac:dyDescent="0.35">
      <c r="A331" s="19"/>
      <c r="B331" s="21" t="s">
        <v>608</v>
      </c>
      <c r="C331" s="21" t="s">
        <v>729</v>
      </c>
      <c r="D331" s="21" t="s">
        <v>613</v>
      </c>
      <c r="E331" s="21" t="s">
        <v>730</v>
      </c>
      <c r="F331" s="22">
        <v>9</v>
      </c>
      <c r="G331" s="26">
        <v>3.7971919999999999</v>
      </c>
      <c r="H331" s="24">
        <f t="shared" si="10"/>
        <v>34.174728000000002</v>
      </c>
    </row>
    <row r="332" spans="1:8" x14ac:dyDescent="0.35">
      <c r="A332" s="19"/>
      <c r="B332" s="21" t="s">
        <v>608</v>
      </c>
      <c r="C332" s="21" t="s">
        <v>731</v>
      </c>
      <c r="D332" s="21" t="s">
        <v>632</v>
      </c>
      <c r="E332" s="21" t="s">
        <v>732</v>
      </c>
      <c r="F332" s="22">
        <v>8</v>
      </c>
      <c r="G332" s="26">
        <v>4.25</v>
      </c>
      <c r="H332" s="24">
        <f t="shared" si="10"/>
        <v>34</v>
      </c>
    </row>
    <row r="333" spans="1:8" x14ac:dyDescent="0.35">
      <c r="A333" s="19"/>
      <c r="B333" s="21" t="s">
        <v>608</v>
      </c>
      <c r="C333" s="21" t="s">
        <v>627</v>
      </c>
      <c r="D333" s="21" t="s">
        <v>613</v>
      </c>
      <c r="E333" s="21" t="s">
        <v>733</v>
      </c>
      <c r="F333" s="22">
        <v>9</v>
      </c>
      <c r="G333" s="26">
        <v>3.702429</v>
      </c>
      <c r="H333" s="24">
        <f t="shared" si="10"/>
        <v>33.321860999999998</v>
      </c>
    </row>
    <row r="334" spans="1:8" x14ac:dyDescent="0.35">
      <c r="A334" s="19"/>
      <c r="B334" s="21" t="s">
        <v>608</v>
      </c>
      <c r="C334" s="21" t="s">
        <v>734</v>
      </c>
      <c r="D334" s="21" t="s">
        <v>613</v>
      </c>
      <c r="E334" s="21" t="s">
        <v>735</v>
      </c>
      <c r="F334" s="22">
        <v>7</v>
      </c>
      <c r="G334" s="26">
        <v>4.5523400000000001</v>
      </c>
      <c r="H334" s="24">
        <f t="shared" si="10"/>
        <v>31.866379999999999</v>
      </c>
    </row>
    <row r="335" spans="1:8" x14ac:dyDescent="0.35">
      <c r="A335" s="19"/>
      <c r="B335" s="21" t="s">
        <v>608</v>
      </c>
      <c r="C335" s="21" t="s">
        <v>627</v>
      </c>
      <c r="D335" s="21" t="s">
        <v>613</v>
      </c>
      <c r="E335" s="21" t="s">
        <v>736</v>
      </c>
      <c r="F335" s="22">
        <v>7</v>
      </c>
      <c r="G335" s="26">
        <v>3.7025000000000001</v>
      </c>
      <c r="H335" s="24">
        <f t="shared" si="10"/>
        <v>25.9175</v>
      </c>
    </row>
    <row r="336" spans="1:8" x14ac:dyDescent="0.35">
      <c r="A336" s="19"/>
      <c r="B336" s="21" t="s">
        <v>608</v>
      </c>
      <c r="C336" s="21" t="s">
        <v>737</v>
      </c>
      <c r="D336" s="21" t="s">
        <v>613</v>
      </c>
      <c r="E336" s="21" t="s">
        <v>738</v>
      </c>
      <c r="F336" s="22">
        <v>5</v>
      </c>
      <c r="G336" s="26">
        <v>5.0730000000000004</v>
      </c>
      <c r="H336" s="24">
        <f t="shared" si="10"/>
        <v>25.365000000000002</v>
      </c>
    </row>
    <row r="337" spans="1:8" x14ac:dyDescent="0.35">
      <c r="A337" s="19"/>
      <c r="B337" s="21" t="s">
        <v>608</v>
      </c>
      <c r="C337" s="21" t="s">
        <v>739</v>
      </c>
      <c r="D337" s="21" t="s">
        <v>613</v>
      </c>
      <c r="E337" s="21" t="s">
        <v>740</v>
      </c>
      <c r="F337" s="22">
        <v>5</v>
      </c>
      <c r="G337" s="26">
        <v>4.4305589999999997</v>
      </c>
      <c r="H337" s="24">
        <f t="shared" si="10"/>
        <v>22.152794999999998</v>
      </c>
    </row>
    <row r="338" spans="1:8" x14ac:dyDescent="0.35">
      <c r="A338" s="19"/>
      <c r="B338" s="21" t="s">
        <v>608</v>
      </c>
      <c r="C338" s="21" t="s">
        <v>741</v>
      </c>
      <c r="D338" s="21" t="s">
        <v>613</v>
      </c>
      <c r="E338" s="21" t="s">
        <v>742</v>
      </c>
      <c r="F338" s="22">
        <v>6</v>
      </c>
      <c r="G338" s="26">
        <v>3.649</v>
      </c>
      <c r="H338" s="24">
        <f t="shared" ref="H338:H351" si="11">G338*F338</f>
        <v>21.893999999999998</v>
      </c>
    </row>
    <row r="339" spans="1:8" x14ac:dyDescent="0.35">
      <c r="A339" s="19"/>
      <c r="B339" s="21" t="s">
        <v>608</v>
      </c>
      <c r="C339" s="21" t="s">
        <v>743</v>
      </c>
      <c r="D339" s="21" t="s">
        <v>613</v>
      </c>
      <c r="E339" s="21" t="s">
        <v>744</v>
      </c>
      <c r="F339" s="22">
        <v>5</v>
      </c>
      <c r="G339" s="26">
        <v>4.1299000000000001</v>
      </c>
      <c r="H339" s="24">
        <f t="shared" si="11"/>
        <v>20.6495</v>
      </c>
    </row>
    <row r="340" spans="1:8" x14ac:dyDescent="0.35">
      <c r="A340" s="19"/>
      <c r="B340" s="21" t="s">
        <v>608</v>
      </c>
      <c r="C340" s="21" t="s">
        <v>631</v>
      </c>
      <c r="D340" s="21" t="s">
        <v>632</v>
      </c>
      <c r="E340" s="21" t="s">
        <v>745</v>
      </c>
      <c r="F340" s="22">
        <v>5</v>
      </c>
      <c r="G340" s="26">
        <v>4.0962620000000003</v>
      </c>
      <c r="H340" s="24">
        <f t="shared" si="11"/>
        <v>20.481310000000001</v>
      </c>
    </row>
    <row r="341" spans="1:8" x14ac:dyDescent="0.35">
      <c r="A341" s="19"/>
      <c r="B341" s="21" t="s">
        <v>608</v>
      </c>
      <c r="C341" s="21" t="s">
        <v>746</v>
      </c>
      <c r="D341" s="21" t="s">
        <v>81</v>
      </c>
      <c r="E341" s="21" t="s">
        <v>747</v>
      </c>
      <c r="F341" s="22">
        <v>18</v>
      </c>
      <c r="G341" s="26">
        <v>0.87388999999999994</v>
      </c>
      <c r="H341" s="24">
        <f t="shared" si="11"/>
        <v>15.73002</v>
      </c>
    </row>
    <row r="342" spans="1:8" x14ac:dyDescent="0.35">
      <c r="A342" s="19"/>
      <c r="B342" s="21" t="s">
        <v>608</v>
      </c>
      <c r="C342" s="21" t="s">
        <v>748</v>
      </c>
      <c r="D342" s="21" t="s">
        <v>613</v>
      </c>
      <c r="E342" s="21" t="s">
        <v>749</v>
      </c>
      <c r="F342" s="22">
        <v>2</v>
      </c>
      <c r="G342" s="26">
        <v>6.0170490000000001</v>
      </c>
      <c r="H342" s="24">
        <f t="shared" si="11"/>
        <v>12.034098</v>
      </c>
    </row>
    <row r="343" spans="1:8" x14ac:dyDescent="0.35">
      <c r="A343" s="19"/>
      <c r="B343" s="21" t="s">
        <v>608</v>
      </c>
      <c r="C343" s="21" t="s">
        <v>750</v>
      </c>
      <c r="D343" s="21" t="s">
        <v>613</v>
      </c>
      <c r="E343" s="21" t="s">
        <v>751</v>
      </c>
      <c r="F343" s="22">
        <v>2</v>
      </c>
      <c r="G343" s="26">
        <v>4.2958930000000004</v>
      </c>
      <c r="H343" s="24">
        <f t="shared" si="11"/>
        <v>8.5917860000000008</v>
      </c>
    </row>
    <row r="344" spans="1:8" x14ac:dyDescent="0.35">
      <c r="A344" s="19"/>
      <c r="B344" s="21" t="s">
        <v>608</v>
      </c>
      <c r="C344" s="21" t="s">
        <v>752</v>
      </c>
      <c r="D344" s="21" t="s">
        <v>81</v>
      </c>
      <c r="E344" s="21" t="s">
        <v>753</v>
      </c>
      <c r="F344" s="22">
        <v>8</v>
      </c>
      <c r="G344" s="26">
        <v>1.046716</v>
      </c>
      <c r="H344" s="24">
        <f t="shared" si="11"/>
        <v>8.3737279999999998</v>
      </c>
    </row>
    <row r="345" spans="1:8" x14ac:dyDescent="0.35">
      <c r="A345" s="19"/>
      <c r="B345" s="21" t="s">
        <v>608</v>
      </c>
      <c r="C345" s="21" t="s">
        <v>631</v>
      </c>
      <c r="D345" s="21" t="s">
        <v>632</v>
      </c>
      <c r="E345" s="21" t="s">
        <v>754</v>
      </c>
      <c r="F345" s="22">
        <v>2</v>
      </c>
      <c r="G345" s="26">
        <v>3.87</v>
      </c>
      <c r="H345" s="24">
        <f t="shared" si="11"/>
        <v>7.74</v>
      </c>
    </row>
    <row r="346" spans="1:8" x14ac:dyDescent="0.35">
      <c r="A346" s="19"/>
      <c r="B346" s="21" t="s">
        <v>608</v>
      </c>
      <c r="C346" s="21" t="s">
        <v>755</v>
      </c>
      <c r="D346" s="21" t="s">
        <v>613</v>
      </c>
      <c r="E346" s="21" t="s">
        <v>756</v>
      </c>
      <c r="F346" s="22">
        <v>3</v>
      </c>
      <c r="G346" s="26">
        <v>1.730391</v>
      </c>
      <c r="H346" s="24">
        <f t="shared" si="11"/>
        <v>5.191173</v>
      </c>
    </row>
    <row r="347" spans="1:8" x14ac:dyDescent="0.35">
      <c r="A347" s="19"/>
      <c r="B347" s="21" t="s">
        <v>608</v>
      </c>
      <c r="C347" s="21" t="s">
        <v>757</v>
      </c>
      <c r="D347" s="21" t="s">
        <v>613</v>
      </c>
      <c r="E347" s="21" t="s">
        <v>758</v>
      </c>
      <c r="F347" s="22">
        <v>1</v>
      </c>
      <c r="G347" s="26">
        <v>3.2927499999999998</v>
      </c>
      <c r="H347" s="24">
        <f t="shared" si="11"/>
        <v>3.2927499999999998</v>
      </c>
    </row>
    <row r="348" spans="1:8" x14ac:dyDescent="0.35">
      <c r="A348" s="19"/>
      <c r="B348" s="21" t="s">
        <v>608</v>
      </c>
      <c r="C348" s="21" t="s">
        <v>631</v>
      </c>
      <c r="D348" s="21" t="s">
        <v>632</v>
      </c>
      <c r="E348" s="21" t="s">
        <v>759</v>
      </c>
      <c r="F348" s="22">
        <v>1</v>
      </c>
      <c r="G348" s="26">
        <v>3.166461</v>
      </c>
      <c r="H348" s="24">
        <f t="shared" si="11"/>
        <v>3.166461</v>
      </c>
    </row>
    <row r="349" spans="1:8" x14ac:dyDescent="0.35">
      <c r="A349" s="19"/>
      <c r="B349" s="21" t="s">
        <v>608</v>
      </c>
      <c r="C349" s="21" t="s">
        <v>760</v>
      </c>
      <c r="D349" s="21" t="s">
        <v>613</v>
      </c>
      <c r="E349" s="21" t="s">
        <v>761</v>
      </c>
      <c r="F349" s="22">
        <v>1</v>
      </c>
      <c r="G349" s="26">
        <v>1.7300580000000001</v>
      </c>
      <c r="H349" s="24">
        <f t="shared" si="11"/>
        <v>1.7300580000000001</v>
      </c>
    </row>
    <row r="350" spans="1:8" x14ac:dyDescent="0.35">
      <c r="A350" s="19"/>
      <c r="B350" s="21" t="s">
        <v>608</v>
      </c>
      <c r="C350" s="21" t="s">
        <v>627</v>
      </c>
      <c r="D350" s="21" t="s">
        <v>613</v>
      </c>
      <c r="E350" s="21" t="s">
        <v>762</v>
      </c>
      <c r="F350" s="22">
        <v>1</v>
      </c>
      <c r="G350" s="26">
        <v>3.86</v>
      </c>
      <c r="H350" s="24">
        <f t="shared" si="11"/>
        <v>3.86</v>
      </c>
    </row>
    <row r="351" spans="1:8" x14ac:dyDescent="0.35">
      <c r="A351" s="19"/>
      <c r="B351" s="21" t="s">
        <v>608</v>
      </c>
      <c r="C351" s="21" t="s">
        <v>763</v>
      </c>
      <c r="D351" s="21" t="s">
        <v>81</v>
      </c>
      <c r="E351" s="21" t="s">
        <v>764</v>
      </c>
      <c r="F351" s="22">
        <v>4</v>
      </c>
      <c r="G351" s="26">
        <v>0.93685399999999996</v>
      </c>
      <c r="H351" s="24">
        <f t="shared" si="11"/>
        <v>3.7474159999999999</v>
      </c>
    </row>
    <row r="352" spans="1:8" s="18" customFormat="1" ht="20" customHeight="1" x14ac:dyDescent="0.35">
      <c r="A352" s="38" t="s">
        <v>118</v>
      </c>
      <c r="B352" s="39"/>
      <c r="C352" s="15"/>
      <c r="D352" s="14"/>
      <c r="E352" s="14"/>
      <c r="F352" s="14"/>
      <c r="G352" s="14"/>
      <c r="H352" s="16"/>
    </row>
    <row r="353" spans="1:8" ht="68" customHeight="1" x14ac:dyDescent="0.35">
      <c r="A353" s="19"/>
      <c r="B353" s="20" t="s">
        <v>765</v>
      </c>
      <c r="C353" s="21" t="s">
        <v>766</v>
      </c>
      <c r="D353" s="21" t="s">
        <v>767</v>
      </c>
      <c r="E353" s="21" t="s">
        <v>768</v>
      </c>
      <c r="F353" s="22">
        <v>258</v>
      </c>
      <c r="G353" s="26">
        <v>29.664100000000001</v>
      </c>
      <c r="H353" s="24">
        <f t="shared" ref="H353:H416" si="12">G353*F353</f>
        <v>7653.3378000000002</v>
      </c>
    </row>
    <row r="354" spans="1:8" ht="68" customHeight="1" x14ac:dyDescent="0.35">
      <c r="A354" s="19"/>
      <c r="B354" s="20" t="s">
        <v>769</v>
      </c>
      <c r="C354" s="20" t="s">
        <v>770</v>
      </c>
      <c r="D354" s="21" t="s">
        <v>771</v>
      </c>
      <c r="E354" s="20" t="s">
        <v>772</v>
      </c>
      <c r="F354" s="22">
        <v>544</v>
      </c>
      <c r="G354" s="26">
        <v>5.46</v>
      </c>
      <c r="H354" s="24">
        <f t="shared" si="12"/>
        <v>2970.24</v>
      </c>
    </row>
    <row r="355" spans="1:8" ht="68" customHeight="1" x14ac:dyDescent="0.35">
      <c r="A355" s="19"/>
      <c r="B355" s="20" t="s">
        <v>769</v>
      </c>
      <c r="C355" s="20" t="s">
        <v>773</v>
      </c>
      <c r="D355" s="21" t="s">
        <v>774</v>
      </c>
      <c r="E355" s="21" t="s">
        <v>775</v>
      </c>
      <c r="F355" s="22">
        <v>171</v>
      </c>
      <c r="G355" s="26">
        <v>10.25</v>
      </c>
      <c r="H355" s="24">
        <f t="shared" si="12"/>
        <v>1752.75</v>
      </c>
    </row>
    <row r="356" spans="1:8" ht="68" customHeight="1" x14ac:dyDescent="0.35">
      <c r="A356" s="19"/>
      <c r="B356" s="20" t="s">
        <v>769</v>
      </c>
      <c r="C356" s="21" t="s">
        <v>776</v>
      </c>
      <c r="D356" s="21" t="s">
        <v>771</v>
      </c>
      <c r="E356" s="21" t="s">
        <v>777</v>
      </c>
      <c r="F356" s="22">
        <v>159</v>
      </c>
      <c r="G356" s="26">
        <v>3.2680099999999999</v>
      </c>
      <c r="H356" s="24">
        <f t="shared" si="12"/>
        <v>519.61358999999993</v>
      </c>
    </row>
    <row r="357" spans="1:8" ht="68" customHeight="1" x14ac:dyDescent="0.35">
      <c r="B357" s="20" t="s">
        <v>778</v>
      </c>
      <c r="C357" s="21" t="s">
        <v>779</v>
      </c>
      <c r="D357" s="21" t="s">
        <v>780</v>
      </c>
      <c r="E357" s="20" t="s">
        <v>781</v>
      </c>
      <c r="F357" s="22">
        <v>173</v>
      </c>
      <c r="G357" s="26">
        <v>16.75</v>
      </c>
      <c r="H357" s="24">
        <f t="shared" si="12"/>
        <v>2897.75</v>
      </c>
    </row>
    <row r="358" spans="1:8" ht="68" customHeight="1" x14ac:dyDescent="0.35">
      <c r="A358" s="19"/>
      <c r="B358" s="20" t="s">
        <v>782</v>
      </c>
      <c r="C358" s="21" t="s">
        <v>783</v>
      </c>
      <c r="D358" s="21" t="s">
        <v>784</v>
      </c>
      <c r="E358" s="21" t="s">
        <v>785</v>
      </c>
      <c r="F358" s="22">
        <v>490</v>
      </c>
      <c r="G358" s="26">
        <v>5.0096319999999999</v>
      </c>
      <c r="H358" s="24">
        <f t="shared" si="12"/>
        <v>2454.7196800000002</v>
      </c>
    </row>
    <row r="359" spans="1:8" ht="68" customHeight="1" x14ac:dyDescent="0.35">
      <c r="A359" s="19"/>
      <c r="B359" s="20" t="s">
        <v>786</v>
      </c>
      <c r="C359" s="21" t="s">
        <v>787</v>
      </c>
      <c r="D359" s="21" t="s">
        <v>788</v>
      </c>
      <c r="E359" s="21" t="s">
        <v>789</v>
      </c>
      <c r="F359" s="22">
        <v>147</v>
      </c>
      <c r="G359" s="26">
        <v>13.885059999999999</v>
      </c>
      <c r="H359" s="24">
        <f t="shared" si="12"/>
        <v>2041.1038199999998</v>
      </c>
    </row>
    <row r="360" spans="1:8" ht="68" customHeight="1" x14ac:dyDescent="0.35">
      <c r="A360" s="19"/>
      <c r="B360" s="20" t="s">
        <v>790</v>
      </c>
      <c r="C360" s="21" t="s">
        <v>791</v>
      </c>
      <c r="D360" s="21" t="s">
        <v>792</v>
      </c>
      <c r="E360" s="21" t="s">
        <v>793</v>
      </c>
      <c r="F360" s="22">
        <v>182</v>
      </c>
      <c r="G360" s="26">
        <v>10.91</v>
      </c>
      <c r="H360" s="24">
        <f t="shared" si="12"/>
        <v>1985.6200000000001</v>
      </c>
    </row>
    <row r="361" spans="1:8" ht="68" customHeight="1" x14ac:dyDescent="0.35">
      <c r="A361" s="19"/>
      <c r="B361" s="20" t="s">
        <v>114</v>
      </c>
      <c r="C361" s="21" t="s">
        <v>794</v>
      </c>
      <c r="D361" s="21" t="s">
        <v>795</v>
      </c>
      <c r="E361" s="21" t="s">
        <v>796</v>
      </c>
      <c r="F361" s="22">
        <v>195</v>
      </c>
      <c r="G361" s="26">
        <v>9.7398170000000004</v>
      </c>
      <c r="H361" s="24">
        <f t="shared" si="12"/>
        <v>1899.2643150000001</v>
      </c>
    </row>
    <row r="362" spans="1:8" ht="68" customHeight="1" x14ac:dyDescent="0.35">
      <c r="A362" s="19"/>
      <c r="B362" s="20" t="s">
        <v>797</v>
      </c>
      <c r="C362" s="21" t="s">
        <v>798</v>
      </c>
      <c r="D362" s="21" t="s">
        <v>784</v>
      </c>
      <c r="E362" s="21" t="s">
        <v>799</v>
      </c>
      <c r="F362" s="22">
        <v>347</v>
      </c>
      <c r="G362" s="26">
        <v>4.9546159999999997</v>
      </c>
      <c r="H362" s="24">
        <f t="shared" si="12"/>
        <v>1719.2517519999999</v>
      </c>
    </row>
    <row r="363" spans="1:8" ht="68" customHeight="1" x14ac:dyDescent="0.35">
      <c r="A363" s="19"/>
      <c r="B363" s="20" t="s">
        <v>800</v>
      </c>
      <c r="C363" s="21" t="s">
        <v>801</v>
      </c>
      <c r="D363" s="21" t="s">
        <v>802</v>
      </c>
      <c r="E363" s="21" t="s">
        <v>803</v>
      </c>
      <c r="F363" s="22">
        <v>333</v>
      </c>
      <c r="G363" s="26">
        <v>4.7</v>
      </c>
      <c r="H363" s="24">
        <f t="shared" si="12"/>
        <v>1565.1000000000001</v>
      </c>
    </row>
    <row r="364" spans="1:8" ht="68" customHeight="1" x14ac:dyDescent="0.35">
      <c r="A364" s="19"/>
      <c r="B364" s="20" t="s">
        <v>797</v>
      </c>
      <c r="C364" s="21" t="s">
        <v>804</v>
      </c>
      <c r="D364" s="21" t="s">
        <v>784</v>
      </c>
      <c r="E364" s="21" t="s">
        <v>805</v>
      </c>
      <c r="F364" s="22">
        <v>309</v>
      </c>
      <c r="G364" s="26">
        <v>4.9674160000000001</v>
      </c>
      <c r="H364" s="24">
        <f t="shared" si="12"/>
        <v>1534.931544</v>
      </c>
    </row>
    <row r="365" spans="1:8" ht="68" customHeight="1" x14ac:dyDescent="0.35">
      <c r="A365" s="19"/>
      <c r="B365" s="20" t="s">
        <v>806</v>
      </c>
      <c r="C365" s="21" t="s">
        <v>807</v>
      </c>
      <c r="D365" s="21" t="s">
        <v>89</v>
      </c>
      <c r="E365" s="21" t="s">
        <v>808</v>
      </c>
      <c r="F365" s="22">
        <v>363</v>
      </c>
      <c r="G365" s="26">
        <v>3.2109830000000001</v>
      </c>
      <c r="H365" s="24">
        <f t="shared" si="12"/>
        <v>1165.5868290000001</v>
      </c>
    </row>
    <row r="366" spans="1:8" ht="68" customHeight="1" x14ac:dyDescent="0.35">
      <c r="A366" s="19"/>
      <c r="B366" s="20" t="s">
        <v>806</v>
      </c>
      <c r="C366" s="21" t="s">
        <v>809</v>
      </c>
      <c r="D366" s="21" t="s">
        <v>784</v>
      </c>
      <c r="E366" s="21" t="s">
        <v>810</v>
      </c>
      <c r="F366" s="22">
        <v>310</v>
      </c>
      <c r="G366" s="26">
        <v>3.33</v>
      </c>
      <c r="H366" s="24">
        <f t="shared" si="12"/>
        <v>1032.3</v>
      </c>
    </row>
    <row r="367" spans="1:8" ht="68" customHeight="1" x14ac:dyDescent="0.35">
      <c r="A367" s="19"/>
      <c r="B367" s="20" t="s">
        <v>811</v>
      </c>
      <c r="C367" s="21" t="s">
        <v>812</v>
      </c>
      <c r="D367" s="21" t="s">
        <v>813</v>
      </c>
      <c r="E367" s="21" t="s">
        <v>814</v>
      </c>
      <c r="F367" s="22">
        <v>58</v>
      </c>
      <c r="G367" s="26">
        <v>15.636357</v>
      </c>
      <c r="H367" s="24">
        <f t="shared" si="12"/>
        <v>906.90870600000005</v>
      </c>
    </row>
    <row r="368" spans="1:8" ht="68" customHeight="1" x14ac:dyDescent="0.35">
      <c r="A368" s="19"/>
      <c r="B368" s="20" t="s">
        <v>114</v>
      </c>
      <c r="C368" s="21" t="s">
        <v>815</v>
      </c>
      <c r="D368" s="21" t="s">
        <v>795</v>
      </c>
      <c r="E368" s="21" t="s">
        <v>816</v>
      </c>
      <c r="F368" s="22">
        <v>159</v>
      </c>
      <c r="G368" s="26">
        <v>5.6915329999999997</v>
      </c>
      <c r="H368" s="24">
        <f t="shared" si="12"/>
        <v>904.95374699999991</v>
      </c>
    </row>
    <row r="369" spans="1:8" ht="68" customHeight="1" x14ac:dyDescent="0.35">
      <c r="A369" s="19"/>
      <c r="B369" s="20" t="s">
        <v>811</v>
      </c>
      <c r="C369" s="21" t="s">
        <v>817</v>
      </c>
      <c r="D369" s="21" t="s">
        <v>813</v>
      </c>
      <c r="E369" s="21" t="s">
        <v>818</v>
      </c>
      <c r="F369" s="22">
        <v>58</v>
      </c>
      <c r="G369" s="26">
        <v>15.491102</v>
      </c>
      <c r="H369" s="24">
        <f t="shared" si="12"/>
        <v>898.48391600000002</v>
      </c>
    </row>
    <row r="370" spans="1:8" ht="68" customHeight="1" x14ac:dyDescent="0.35">
      <c r="A370" s="19"/>
      <c r="B370" s="20" t="s">
        <v>819</v>
      </c>
      <c r="C370" s="21" t="s">
        <v>820</v>
      </c>
      <c r="D370" s="21" t="s">
        <v>821</v>
      </c>
      <c r="E370" s="21" t="s">
        <v>822</v>
      </c>
      <c r="F370" s="22">
        <v>237</v>
      </c>
      <c r="G370" s="26">
        <v>3.5</v>
      </c>
      <c r="H370" s="24">
        <f t="shared" si="12"/>
        <v>829.5</v>
      </c>
    </row>
    <row r="371" spans="1:8" ht="68" customHeight="1" x14ac:dyDescent="0.35">
      <c r="A371" s="19"/>
      <c r="B371" s="20" t="s">
        <v>811</v>
      </c>
      <c r="C371" s="20" t="s">
        <v>823</v>
      </c>
      <c r="D371" s="21" t="s">
        <v>81</v>
      </c>
      <c r="E371" s="21" t="s">
        <v>824</v>
      </c>
      <c r="F371" s="22">
        <v>132</v>
      </c>
      <c r="G371" s="26">
        <v>5</v>
      </c>
      <c r="H371" s="24">
        <f t="shared" si="12"/>
        <v>660</v>
      </c>
    </row>
    <row r="372" spans="1:8" ht="68" customHeight="1" x14ac:dyDescent="0.35">
      <c r="A372" s="19"/>
      <c r="B372" s="20" t="s">
        <v>825</v>
      </c>
      <c r="C372" s="21" t="s">
        <v>826</v>
      </c>
      <c r="D372" s="21" t="s">
        <v>827</v>
      </c>
      <c r="E372" s="21" t="s">
        <v>828</v>
      </c>
      <c r="F372" s="22">
        <v>192</v>
      </c>
      <c r="G372" s="26">
        <v>3.26</v>
      </c>
      <c r="H372" s="24">
        <f t="shared" si="12"/>
        <v>625.91999999999996</v>
      </c>
    </row>
    <row r="373" spans="1:8" ht="68" customHeight="1" x14ac:dyDescent="0.35">
      <c r="A373" s="19"/>
      <c r="B373" s="20" t="s">
        <v>114</v>
      </c>
      <c r="C373" s="21" t="s">
        <v>829</v>
      </c>
      <c r="D373" s="21" t="s">
        <v>830</v>
      </c>
      <c r="E373" s="21" t="s">
        <v>831</v>
      </c>
      <c r="F373" s="22">
        <v>159</v>
      </c>
      <c r="G373" s="26">
        <v>3.84</v>
      </c>
      <c r="H373" s="24">
        <f t="shared" si="12"/>
        <v>610.55999999999995</v>
      </c>
    </row>
    <row r="374" spans="1:8" ht="68" customHeight="1" x14ac:dyDescent="0.35">
      <c r="A374" s="19"/>
      <c r="B374" s="20" t="s">
        <v>825</v>
      </c>
      <c r="C374" s="21" t="s">
        <v>832</v>
      </c>
      <c r="D374" s="21" t="s">
        <v>833</v>
      </c>
      <c r="E374" s="21" t="s">
        <v>834</v>
      </c>
      <c r="F374" s="22">
        <v>491</v>
      </c>
      <c r="G374" s="26">
        <v>1.233406</v>
      </c>
      <c r="H374" s="24">
        <f t="shared" si="12"/>
        <v>605.60234600000001</v>
      </c>
    </row>
    <row r="375" spans="1:8" ht="68" customHeight="1" x14ac:dyDescent="0.35">
      <c r="A375" s="19"/>
      <c r="B375" s="20" t="s">
        <v>114</v>
      </c>
      <c r="C375" s="21" t="s">
        <v>835</v>
      </c>
      <c r="D375" s="21" t="s">
        <v>795</v>
      </c>
      <c r="E375" s="21" t="s">
        <v>836</v>
      </c>
      <c r="F375" s="22">
        <v>184</v>
      </c>
      <c r="G375" s="26">
        <v>3.0820759999999998</v>
      </c>
      <c r="H375" s="24">
        <f t="shared" si="12"/>
        <v>567.10198400000002</v>
      </c>
    </row>
    <row r="376" spans="1:8" ht="68" customHeight="1" x14ac:dyDescent="0.35">
      <c r="A376" s="19"/>
      <c r="B376" s="20" t="s">
        <v>837</v>
      </c>
      <c r="C376" s="21" t="s">
        <v>838</v>
      </c>
      <c r="D376" s="21" t="s">
        <v>792</v>
      </c>
      <c r="E376" s="21" t="s">
        <v>839</v>
      </c>
      <c r="F376" s="22">
        <v>157</v>
      </c>
      <c r="G376" s="26">
        <v>3.5966</v>
      </c>
      <c r="H376" s="24">
        <f t="shared" si="12"/>
        <v>564.6662</v>
      </c>
    </row>
    <row r="377" spans="1:8" ht="68" customHeight="1" x14ac:dyDescent="0.35">
      <c r="A377" s="19"/>
      <c r="B377" s="20" t="s">
        <v>840</v>
      </c>
      <c r="C377" s="21" t="s">
        <v>841</v>
      </c>
      <c r="D377" s="21" t="s">
        <v>780</v>
      </c>
      <c r="E377" s="21" t="s">
        <v>842</v>
      </c>
      <c r="F377" s="22">
        <v>9</v>
      </c>
      <c r="G377" s="26">
        <v>61.911380000000001</v>
      </c>
      <c r="H377" s="24">
        <f t="shared" si="12"/>
        <v>557.20241999999996</v>
      </c>
    </row>
    <row r="378" spans="1:8" ht="68" customHeight="1" x14ac:dyDescent="0.35">
      <c r="A378" s="19"/>
      <c r="B378" s="20" t="s">
        <v>843</v>
      </c>
      <c r="C378" s="21" t="s">
        <v>844</v>
      </c>
      <c r="D378" s="21" t="s">
        <v>795</v>
      </c>
      <c r="E378" s="21" t="s">
        <v>845</v>
      </c>
      <c r="F378" s="22">
        <v>140</v>
      </c>
      <c r="G378" s="26">
        <v>3.976699</v>
      </c>
      <c r="H378" s="24">
        <f t="shared" si="12"/>
        <v>556.73785999999996</v>
      </c>
    </row>
    <row r="379" spans="1:8" ht="68" customHeight="1" x14ac:dyDescent="0.35">
      <c r="A379" s="19"/>
      <c r="B379" s="20" t="s">
        <v>825</v>
      </c>
      <c r="C379" s="21" t="s">
        <v>846</v>
      </c>
      <c r="D379" s="21" t="s">
        <v>827</v>
      </c>
      <c r="E379" s="21" t="s">
        <v>847</v>
      </c>
      <c r="F379" s="22">
        <v>361</v>
      </c>
      <c r="G379" s="26">
        <v>1.5015000000000001</v>
      </c>
      <c r="H379" s="24">
        <f t="shared" si="12"/>
        <v>542.04150000000004</v>
      </c>
    </row>
    <row r="380" spans="1:8" ht="68" customHeight="1" x14ac:dyDescent="0.35">
      <c r="A380" s="19"/>
      <c r="B380" s="20" t="s">
        <v>848</v>
      </c>
      <c r="C380" s="20" t="s">
        <v>849</v>
      </c>
      <c r="D380" s="21" t="s">
        <v>850</v>
      </c>
      <c r="E380" s="21" t="s">
        <v>851</v>
      </c>
      <c r="F380" s="22">
        <v>18</v>
      </c>
      <c r="G380" s="26">
        <v>29.377929999999999</v>
      </c>
      <c r="H380" s="24">
        <f t="shared" si="12"/>
        <v>528.80273999999997</v>
      </c>
    </row>
    <row r="381" spans="1:8" ht="68" customHeight="1" x14ac:dyDescent="0.35">
      <c r="A381" s="19"/>
      <c r="B381" s="20" t="s">
        <v>114</v>
      </c>
      <c r="C381" s="21" t="s">
        <v>852</v>
      </c>
      <c r="D381" s="21" t="s">
        <v>784</v>
      </c>
      <c r="E381" s="21" t="s">
        <v>853</v>
      </c>
      <c r="F381" s="22">
        <v>103</v>
      </c>
      <c r="G381" s="26">
        <v>5.1333099999999998</v>
      </c>
      <c r="H381" s="24">
        <f t="shared" si="12"/>
        <v>528.73092999999994</v>
      </c>
    </row>
    <row r="382" spans="1:8" ht="29" x14ac:dyDescent="0.35">
      <c r="A382" s="19"/>
      <c r="B382" s="20" t="s">
        <v>1323</v>
      </c>
      <c r="C382" s="21" t="s">
        <v>1324</v>
      </c>
      <c r="D382" s="21" t="s">
        <v>81</v>
      </c>
      <c r="E382" s="21" t="s">
        <v>1325</v>
      </c>
      <c r="F382" s="22">
        <v>16</v>
      </c>
      <c r="G382" s="26">
        <v>4.6134069999999996</v>
      </c>
      <c r="H382" s="24">
        <f t="shared" si="12"/>
        <v>73.814511999999993</v>
      </c>
    </row>
    <row r="383" spans="1:8" ht="29" x14ac:dyDescent="0.35">
      <c r="A383" s="19"/>
      <c r="B383" s="20" t="s">
        <v>1323</v>
      </c>
      <c r="C383" s="21" t="s">
        <v>1324</v>
      </c>
      <c r="D383" s="21" t="s">
        <v>81</v>
      </c>
      <c r="E383" s="21" t="s">
        <v>1344</v>
      </c>
      <c r="F383" s="22">
        <v>14</v>
      </c>
      <c r="G383" s="26">
        <v>2.4653580000000002</v>
      </c>
      <c r="H383" s="24">
        <f t="shared" si="12"/>
        <v>34.515011999999999</v>
      </c>
    </row>
    <row r="384" spans="1:8" ht="29" x14ac:dyDescent="0.35">
      <c r="A384" s="19"/>
      <c r="B384" s="20" t="s">
        <v>1323</v>
      </c>
      <c r="C384" s="21" t="s">
        <v>1324</v>
      </c>
      <c r="D384" s="21" t="s">
        <v>81</v>
      </c>
      <c r="E384" s="21" t="s">
        <v>1348</v>
      </c>
      <c r="F384" s="22">
        <v>7</v>
      </c>
      <c r="G384" s="26">
        <v>3.925888</v>
      </c>
      <c r="H384" s="24">
        <f t="shared" si="12"/>
        <v>27.481216</v>
      </c>
    </row>
    <row r="385" spans="1:8" ht="29" x14ac:dyDescent="0.35">
      <c r="A385" s="19"/>
      <c r="B385" s="20" t="s">
        <v>1323</v>
      </c>
      <c r="C385" s="21" t="s">
        <v>1324</v>
      </c>
      <c r="D385" s="21" t="s">
        <v>81</v>
      </c>
      <c r="E385" s="21" t="s">
        <v>1351</v>
      </c>
      <c r="F385" s="22">
        <v>7</v>
      </c>
      <c r="G385" s="26">
        <v>3.021881</v>
      </c>
      <c r="H385" s="24">
        <f t="shared" si="12"/>
        <v>21.153167</v>
      </c>
    </row>
    <row r="386" spans="1:8" ht="29" x14ac:dyDescent="0.35">
      <c r="A386" s="19"/>
      <c r="B386" s="20" t="s">
        <v>1323</v>
      </c>
      <c r="C386" s="21" t="s">
        <v>1324</v>
      </c>
      <c r="D386" s="21" t="s">
        <v>81</v>
      </c>
      <c r="E386" s="21" t="s">
        <v>1353</v>
      </c>
      <c r="F386" s="22">
        <v>7</v>
      </c>
      <c r="G386" s="26">
        <v>2.2132830000000001</v>
      </c>
      <c r="H386" s="24">
        <f t="shared" si="12"/>
        <v>15.492981</v>
      </c>
    </row>
    <row r="387" spans="1:8" ht="29" x14ac:dyDescent="0.35">
      <c r="A387" s="19"/>
      <c r="B387" s="20" t="s">
        <v>1323</v>
      </c>
      <c r="C387" s="21" t="s">
        <v>1324</v>
      </c>
      <c r="D387" s="21" t="s">
        <v>81</v>
      </c>
      <c r="E387" s="21" t="s">
        <v>1354</v>
      </c>
      <c r="F387" s="22">
        <v>8</v>
      </c>
      <c r="G387" s="26">
        <v>1.8249930000000001</v>
      </c>
      <c r="H387" s="24">
        <f t="shared" si="12"/>
        <v>14.599944000000001</v>
      </c>
    </row>
    <row r="388" spans="1:8" ht="29" x14ac:dyDescent="0.35">
      <c r="A388" s="19"/>
      <c r="B388" s="20" t="s">
        <v>1323</v>
      </c>
      <c r="C388" s="21" t="s">
        <v>1324</v>
      </c>
      <c r="D388" s="21" t="s">
        <v>81</v>
      </c>
      <c r="E388" s="21" t="s">
        <v>1357</v>
      </c>
      <c r="F388" s="22">
        <v>4</v>
      </c>
      <c r="G388" s="26">
        <v>2.362473</v>
      </c>
      <c r="H388" s="24">
        <f t="shared" si="12"/>
        <v>9.4498920000000002</v>
      </c>
    </row>
    <row r="389" spans="1:8" ht="29" x14ac:dyDescent="0.35">
      <c r="A389" s="19"/>
      <c r="B389" s="20" t="s">
        <v>1323</v>
      </c>
      <c r="C389" s="21" t="s">
        <v>1324</v>
      </c>
      <c r="D389" s="21" t="s">
        <v>81</v>
      </c>
      <c r="E389" s="21" t="s">
        <v>1358</v>
      </c>
      <c r="F389" s="22">
        <v>1</v>
      </c>
      <c r="G389" s="26">
        <v>4.3418469999999996</v>
      </c>
      <c r="H389" s="24">
        <f t="shared" si="12"/>
        <v>4.3418469999999996</v>
      </c>
    </row>
    <row r="390" spans="1:8" x14ac:dyDescent="0.35">
      <c r="A390" s="19"/>
      <c r="B390" s="20" t="s">
        <v>1009</v>
      </c>
      <c r="C390" s="21" t="s">
        <v>1010</v>
      </c>
      <c r="D390" s="21" t="s">
        <v>827</v>
      </c>
      <c r="E390" s="21" t="s">
        <v>1011</v>
      </c>
      <c r="F390" s="22">
        <v>82</v>
      </c>
      <c r="G390" s="26">
        <v>1.425</v>
      </c>
      <c r="H390" s="24">
        <f t="shared" si="12"/>
        <v>116.85000000000001</v>
      </c>
    </row>
    <row r="391" spans="1:8" x14ac:dyDescent="0.35">
      <c r="A391" s="19"/>
      <c r="B391" s="20" t="s">
        <v>938</v>
      </c>
      <c r="C391" s="21" t="s">
        <v>939</v>
      </c>
      <c r="D391" s="21" t="s">
        <v>827</v>
      </c>
      <c r="E391" s="21" t="s">
        <v>940</v>
      </c>
      <c r="F391" s="22">
        <v>208</v>
      </c>
      <c r="G391" s="26">
        <v>0.98541999999999996</v>
      </c>
      <c r="H391" s="24">
        <f t="shared" si="12"/>
        <v>204.96735999999999</v>
      </c>
    </row>
    <row r="392" spans="1:8" x14ac:dyDescent="0.35">
      <c r="A392" s="19"/>
      <c r="B392" s="20" t="s">
        <v>938</v>
      </c>
      <c r="C392" s="21" t="s">
        <v>1073</v>
      </c>
      <c r="D392" s="21" t="s">
        <v>827</v>
      </c>
      <c r="E392" s="21" t="s">
        <v>1074</v>
      </c>
      <c r="F392" s="22">
        <v>55</v>
      </c>
      <c r="G392" s="26">
        <v>1.2825</v>
      </c>
      <c r="H392" s="24">
        <f t="shared" si="12"/>
        <v>70.537499999999994</v>
      </c>
    </row>
    <row r="393" spans="1:8" x14ac:dyDescent="0.35">
      <c r="A393" s="19"/>
      <c r="B393" s="20" t="s">
        <v>938</v>
      </c>
      <c r="C393" s="21" t="s">
        <v>1185</v>
      </c>
      <c r="D393" s="21" t="s">
        <v>1145</v>
      </c>
      <c r="E393" s="21" t="s">
        <v>1186</v>
      </c>
      <c r="F393" s="22">
        <v>63</v>
      </c>
      <c r="G393" s="26">
        <v>0.44629999999999997</v>
      </c>
      <c r="H393" s="24">
        <f t="shared" si="12"/>
        <v>28.116899999999998</v>
      </c>
    </row>
    <row r="394" spans="1:8" x14ac:dyDescent="0.35">
      <c r="A394" s="19"/>
      <c r="B394" s="20" t="s">
        <v>938</v>
      </c>
      <c r="C394" s="21" t="s">
        <v>1189</v>
      </c>
      <c r="D394" s="21" t="s">
        <v>795</v>
      </c>
      <c r="E394" s="21" t="s">
        <v>1190</v>
      </c>
      <c r="F394" s="22">
        <v>28</v>
      </c>
      <c r="G394" s="26">
        <v>0.96194000000000002</v>
      </c>
      <c r="H394" s="24">
        <f t="shared" si="12"/>
        <v>26.93432</v>
      </c>
    </row>
    <row r="395" spans="1:8" x14ac:dyDescent="0.35">
      <c r="A395" s="19"/>
      <c r="B395" s="20" t="s">
        <v>938</v>
      </c>
      <c r="C395" s="21" t="s">
        <v>1201</v>
      </c>
      <c r="D395" s="21" t="s">
        <v>827</v>
      </c>
      <c r="E395" s="21" t="s">
        <v>1202</v>
      </c>
      <c r="F395" s="22">
        <v>18</v>
      </c>
      <c r="G395" s="26">
        <v>1.3094699999999999</v>
      </c>
      <c r="H395" s="24">
        <f t="shared" si="12"/>
        <v>23.570459999999997</v>
      </c>
    </row>
    <row r="396" spans="1:8" x14ac:dyDescent="0.35">
      <c r="A396" s="19"/>
      <c r="B396" s="20" t="s">
        <v>938</v>
      </c>
      <c r="C396" s="21" t="s">
        <v>1251</v>
      </c>
      <c r="D396" s="21" t="s">
        <v>827</v>
      </c>
      <c r="E396" s="21" t="s">
        <v>1252</v>
      </c>
      <c r="F396" s="22">
        <v>16</v>
      </c>
      <c r="G396" s="26">
        <v>0.95</v>
      </c>
      <c r="H396" s="24">
        <f t="shared" si="12"/>
        <v>15.2</v>
      </c>
    </row>
    <row r="397" spans="1:8" x14ac:dyDescent="0.35">
      <c r="A397" s="19"/>
      <c r="B397" s="20" t="s">
        <v>938</v>
      </c>
      <c r="C397" s="21" t="s">
        <v>1255</v>
      </c>
      <c r="D397" s="21" t="s">
        <v>833</v>
      </c>
      <c r="E397" s="21" t="s">
        <v>1256</v>
      </c>
      <c r="F397" s="22">
        <v>12</v>
      </c>
      <c r="G397" s="26">
        <v>1.190418</v>
      </c>
      <c r="H397" s="24">
        <f t="shared" si="12"/>
        <v>14.285015999999999</v>
      </c>
    </row>
    <row r="398" spans="1:8" x14ac:dyDescent="0.35">
      <c r="A398" s="19"/>
      <c r="B398" s="20" t="s">
        <v>938</v>
      </c>
      <c r="C398" s="21" t="s">
        <v>1274</v>
      </c>
      <c r="D398" s="21" t="s">
        <v>827</v>
      </c>
      <c r="E398" s="21" t="s">
        <v>1275</v>
      </c>
      <c r="F398" s="22">
        <v>8</v>
      </c>
      <c r="G398" s="26">
        <v>1.289318</v>
      </c>
      <c r="H398" s="24">
        <f t="shared" si="12"/>
        <v>10.314544</v>
      </c>
    </row>
    <row r="399" spans="1:8" x14ac:dyDescent="0.35">
      <c r="A399" s="19"/>
      <c r="B399" s="20" t="s">
        <v>938</v>
      </c>
      <c r="C399" s="21" t="s">
        <v>1278</v>
      </c>
      <c r="D399" s="21" t="s">
        <v>795</v>
      </c>
      <c r="E399" s="21" t="s">
        <v>1279</v>
      </c>
      <c r="F399" s="22">
        <v>10</v>
      </c>
      <c r="G399" s="26">
        <v>0.94784000000000002</v>
      </c>
      <c r="H399" s="24">
        <f t="shared" si="12"/>
        <v>9.4784000000000006</v>
      </c>
    </row>
    <row r="400" spans="1:8" x14ac:dyDescent="0.35">
      <c r="A400" s="19"/>
      <c r="B400" s="20" t="s">
        <v>938</v>
      </c>
      <c r="C400" s="21" t="s">
        <v>1282</v>
      </c>
      <c r="D400" s="21" t="s">
        <v>795</v>
      </c>
      <c r="E400" s="21" t="s">
        <v>1283</v>
      </c>
      <c r="F400" s="22">
        <v>8</v>
      </c>
      <c r="G400" s="26">
        <v>1.0290999999999999</v>
      </c>
      <c r="H400" s="24">
        <f t="shared" si="12"/>
        <v>8.2327999999999992</v>
      </c>
    </row>
    <row r="401" spans="1:8" x14ac:dyDescent="0.35">
      <c r="A401" s="19"/>
      <c r="B401" s="20" t="s">
        <v>938</v>
      </c>
      <c r="C401" s="21" t="s">
        <v>1312</v>
      </c>
      <c r="D401" s="21" t="s">
        <v>795</v>
      </c>
      <c r="E401" s="21" t="s">
        <v>1313</v>
      </c>
      <c r="F401" s="22">
        <v>3</v>
      </c>
      <c r="G401" s="26">
        <v>1.0231129999999999</v>
      </c>
      <c r="H401" s="24">
        <f t="shared" si="12"/>
        <v>3.0693389999999998</v>
      </c>
    </row>
    <row r="402" spans="1:8" x14ac:dyDescent="0.35">
      <c r="A402" s="19"/>
      <c r="B402" s="20" t="s">
        <v>1079</v>
      </c>
      <c r="C402" s="21" t="s">
        <v>1080</v>
      </c>
      <c r="D402" s="21" t="s">
        <v>827</v>
      </c>
      <c r="E402" s="21" t="s">
        <v>1081</v>
      </c>
      <c r="F402" s="22">
        <v>43</v>
      </c>
      <c r="G402" s="26">
        <v>1.4234089999999999</v>
      </c>
      <c r="H402" s="24">
        <f t="shared" si="12"/>
        <v>61.206586999999999</v>
      </c>
    </row>
    <row r="403" spans="1:8" x14ac:dyDescent="0.35">
      <c r="A403" s="19"/>
      <c r="B403" s="20" t="s">
        <v>1079</v>
      </c>
      <c r="C403" s="21" t="s">
        <v>1276</v>
      </c>
      <c r="D403" s="21" t="s">
        <v>795</v>
      </c>
      <c r="E403" s="21" t="s">
        <v>1277</v>
      </c>
      <c r="F403" s="22">
        <v>7</v>
      </c>
      <c r="G403" s="26">
        <v>1.426377</v>
      </c>
      <c r="H403" s="24">
        <f t="shared" si="12"/>
        <v>9.9846389999999996</v>
      </c>
    </row>
    <row r="404" spans="1:8" x14ac:dyDescent="0.35">
      <c r="A404" s="19"/>
      <c r="B404" s="20" t="s">
        <v>825</v>
      </c>
      <c r="C404" s="21" t="s">
        <v>884</v>
      </c>
      <c r="D404" s="21" t="s">
        <v>833</v>
      </c>
      <c r="E404" s="21" t="s">
        <v>885</v>
      </c>
      <c r="F404" s="22">
        <v>244</v>
      </c>
      <c r="G404" s="26">
        <v>1.284122</v>
      </c>
      <c r="H404" s="24">
        <f t="shared" si="12"/>
        <v>313.32576799999998</v>
      </c>
    </row>
    <row r="405" spans="1:8" x14ac:dyDescent="0.35">
      <c r="A405" s="19"/>
      <c r="B405" s="20" t="s">
        <v>825</v>
      </c>
      <c r="C405" s="21" t="s">
        <v>889</v>
      </c>
      <c r="D405" s="21" t="s">
        <v>833</v>
      </c>
      <c r="E405" s="21" t="s">
        <v>890</v>
      </c>
      <c r="F405" s="22">
        <v>284</v>
      </c>
      <c r="G405" s="26">
        <v>1.07</v>
      </c>
      <c r="H405" s="24">
        <f t="shared" si="12"/>
        <v>303.88</v>
      </c>
    </row>
    <row r="406" spans="1:8" x14ac:dyDescent="0.35">
      <c r="A406" s="19"/>
      <c r="B406" s="20" t="s">
        <v>825</v>
      </c>
      <c r="C406" s="21" t="s">
        <v>895</v>
      </c>
      <c r="D406" s="21" t="s">
        <v>833</v>
      </c>
      <c r="E406" s="21" t="s">
        <v>896</v>
      </c>
      <c r="F406" s="22">
        <v>279</v>
      </c>
      <c r="G406" s="26">
        <v>1.07</v>
      </c>
      <c r="H406" s="24">
        <f t="shared" si="12"/>
        <v>298.53000000000003</v>
      </c>
    </row>
    <row r="407" spans="1:8" x14ac:dyDescent="0.35">
      <c r="A407" s="19"/>
      <c r="B407" s="20" t="s">
        <v>825</v>
      </c>
      <c r="C407" s="21" t="s">
        <v>919</v>
      </c>
      <c r="D407" s="21" t="s">
        <v>827</v>
      </c>
      <c r="E407" s="21" t="s">
        <v>920</v>
      </c>
      <c r="F407" s="22">
        <v>153</v>
      </c>
      <c r="G407" s="26">
        <v>1.62</v>
      </c>
      <c r="H407" s="24">
        <f t="shared" si="12"/>
        <v>247.86</v>
      </c>
    </row>
    <row r="408" spans="1:8" x14ac:dyDescent="0.35">
      <c r="A408" s="19"/>
      <c r="B408" s="20" t="s">
        <v>825</v>
      </c>
      <c r="C408" s="21" t="s">
        <v>962</v>
      </c>
      <c r="D408" s="21" t="s">
        <v>833</v>
      </c>
      <c r="E408" s="21" t="s">
        <v>963</v>
      </c>
      <c r="F408" s="22">
        <v>192</v>
      </c>
      <c r="G408" s="26">
        <v>0.90207999999999999</v>
      </c>
      <c r="H408" s="24">
        <f t="shared" si="12"/>
        <v>173.19936000000001</v>
      </c>
    </row>
    <row r="409" spans="1:8" x14ac:dyDescent="0.35">
      <c r="A409" s="19"/>
      <c r="B409" s="20" t="s">
        <v>825</v>
      </c>
      <c r="C409" s="21" t="s">
        <v>1030</v>
      </c>
      <c r="D409" s="21" t="s">
        <v>795</v>
      </c>
      <c r="E409" s="21" t="s">
        <v>1031</v>
      </c>
      <c r="F409" s="22">
        <v>105</v>
      </c>
      <c r="G409" s="26">
        <v>0.97650999999999999</v>
      </c>
      <c r="H409" s="24">
        <f t="shared" si="12"/>
        <v>102.53355000000001</v>
      </c>
    </row>
    <row r="410" spans="1:8" x14ac:dyDescent="0.35">
      <c r="A410" s="19"/>
      <c r="B410" s="20" t="s">
        <v>825</v>
      </c>
      <c r="C410" s="21" t="s">
        <v>1063</v>
      </c>
      <c r="D410" s="21" t="s">
        <v>795</v>
      </c>
      <c r="E410" s="21" t="s">
        <v>1064</v>
      </c>
      <c r="F410" s="22">
        <v>84</v>
      </c>
      <c r="G410" s="26">
        <v>0.97660000000000002</v>
      </c>
      <c r="H410" s="24">
        <f t="shared" si="12"/>
        <v>82.034400000000005</v>
      </c>
    </row>
    <row r="411" spans="1:8" x14ac:dyDescent="0.35">
      <c r="A411" s="19"/>
      <c r="B411" s="20" t="s">
        <v>825</v>
      </c>
      <c r="C411" s="21" t="s">
        <v>1108</v>
      </c>
      <c r="D411" s="21" t="s">
        <v>795</v>
      </c>
      <c r="E411" s="21" t="s">
        <v>1109</v>
      </c>
      <c r="F411" s="22">
        <v>50</v>
      </c>
      <c r="G411" s="26">
        <v>0.99068999999999996</v>
      </c>
      <c r="H411" s="24">
        <f t="shared" si="12"/>
        <v>49.534500000000001</v>
      </c>
    </row>
    <row r="412" spans="1:8" x14ac:dyDescent="0.35">
      <c r="A412" s="19"/>
      <c r="B412" s="20" t="s">
        <v>825</v>
      </c>
      <c r="C412" s="21" t="s">
        <v>1110</v>
      </c>
      <c r="D412" s="21" t="s">
        <v>827</v>
      </c>
      <c r="E412" s="21" t="s">
        <v>1111</v>
      </c>
      <c r="F412" s="22">
        <v>30</v>
      </c>
      <c r="G412" s="26">
        <v>1.614978</v>
      </c>
      <c r="H412" s="24">
        <f t="shared" si="12"/>
        <v>48.449339999999999</v>
      </c>
    </row>
    <row r="413" spans="1:8" x14ac:dyDescent="0.35">
      <c r="A413" s="19"/>
      <c r="B413" s="20" t="s">
        <v>825</v>
      </c>
      <c r="C413" s="21" t="s">
        <v>1118</v>
      </c>
      <c r="D413" s="21" t="s">
        <v>827</v>
      </c>
      <c r="E413" s="21" t="s">
        <v>1119</v>
      </c>
      <c r="F413" s="22">
        <v>28</v>
      </c>
      <c r="G413" s="26">
        <v>1.612339</v>
      </c>
      <c r="H413" s="24">
        <f t="shared" si="12"/>
        <v>45.145491999999997</v>
      </c>
    </row>
    <row r="414" spans="1:8" x14ac:dyDescent="0.35">
      <c r="A414" s="19"/>
      <c r="B414" s="20" t="s">
        <v>825</v>
      </c>
      <c r="C414" s="21" t="s">
        <v>1142</v>
      </c>
      <c r="D414" s="21" t="s">
        <v>827</v>
      </c>
      <c r="E414" s="21" t="s">
        <v>1143</v>
      </c>
      <c r="F414" s="22">
        <v>22</v>
      </c>
      <c r="G414" s="26">
        <v>1.614808</v>
      </c>
      <c r="H414" s="24">
        <f t="shared" si="12"/>
        <v>35.525776</v>
      </c>
    </row>
    <row r="415" spans="1:8" x14ac:dyDescent="0.35">
      <c r="A415" s="19"/>
      <c r="B415" s="20" t="s">
        <v>825</v>
      </c>
      <c r="C415" s="21" t="s">
        <v>1144</v>
      </c>
      <c r="D415" s="21" t="s">
        <v>1145</v>
      </c>
      <c r="E415" s="21" t="s">
        <v>1146</v>
      </c>
      <c r="F415" s="22">
        <v>45</v>
      </c>
      <c r="G415" s="26">
        <v>0.78</v>
      </c>
      <c r="H415" s="24">
        <f t="shared" si="12"/>
        <v>35.1</v>
      </c>
    </row>
    <row r="416" spans="1:8" x14ac:dyDescent="0.35">
      <c r="A416" s="19"/>
      <c r="B416" s="20" t="s">
        <v>825</v>
      </c>
      <c r="C416" s="21" t="s">
        <v>1157</v>
      </c>
      <c r="D416" s="21" t="s">
        <v>827</v>
      </c>
      <c r="E416" s="21" t="s">
        <v>1158</v>
      </c>
      <c r="F416" s="22">
        <v>21</v>
      </c>
      <c r="G416" s="26">
        <v>1.614879</v>
      </c>
      <c r="H416" s="24">
        <f t="shared" si="12"/>
        <v>33.912458999999998</v>
      </c>
    </row>
    <row r="417" spans="1:8" x14ac:dyDescent="0.35">
      <c r="A417" s="19"/>
      <c r="B417" s="20" t="s">
        <v>825</v>
      </c>
      <c r="C417" s="21" t="s">
        <v>1203</v>
      </c>
      <c r="D417" s="21" t="s">
        <v>795</v>
      </c>
      <c r="E417" s="21" t="s">
        <v>1204</v>
      </c>
      <c r="F417" s="22">
        <v>24</v>
      </c>
      <c r="G417" s="26">
        <v>0.97652000000000005</v>
      </c>
      <c r="H417" s="24">
        <f t="shared" ref="H417:H480" si="13">G417*F417</f>
        <v>23.436480000000003</v>
      </c>
    </row>
    <row r="418" spans="1:8" x14ac:dyDescent="0.35">
      <c r="A418" s="19"/>
      <c r="B418" s="20" t="s">
        <v>825</v>
      </c>
      <c r="C418" s="21" t="s">
        <v>1213</v>
      </c>
      <c r="D418" s="21" t="s">
        <v>1145</v>
      </c>
      <c r="E418" s="21" t="s">
        <v>1214</v>
      </c>
      <c r="F418" s="22">
        <v>25</v>
      </c>
      <c r="G418" s="26">
        <v>0.875</v>
      </c>
      <c r="H418" s="24">
        <f t="shared" si="13"/>
        <v>21.875</v>
      </c>
    </row>
    <row r="419" spans="1:8" x14ac:dyDescent="0.35">
      <c r="A419" s="19"/>
      <c r="B419" s="20" t="s">
        <v>825</v>
      </c>
      <c r="C419" s="21" t="s">
        <v>1226</v>
      </c>
      <c r="D419" s="21" t="s">
        <v>827</v>
      </c>
      <c r="E419" s="21" t="s">
        <v>1227</v>
      </c>
      <c r="F419" s="22">
        <v>6</v>
      </c>
      <c r="G419" s="26">
        <v>3.26</v>
      </c>
      <c r="H419" s="24">
        <f t="shared" si="13"/>
        <v>19.559999999999999</v>
      </c>
    </row>
    <row r="420" spans="1:8" x14ac:dyDescent="0.35">
      <c r="A420" s="19"/>
      <c r="B420" s="20" t="s">
        <v>825</v>
      </c>
      <c r="C420" s="21" t="s">
        <v>1310</v>
      </c>
      <c r="D420" s="21" t="s">
        <v>795</v>
      </c>
      <c r="E420" s="21" t="s">
        <v>1311</v>
      </c>
      <c r="F420" s="22">
        <v>3</v>
      </c>
      <c r="G420" s="26">
        <v>1.3178639999999999</v>
      </c>
      <c r="H420" s="24">
        <f t="shared" si="13"/>
        <v>3.9535919999999996</v>
      </c>
    </row>
    <row r="421" spans="1:8" x14ac:dyDescent="0.35">
      <c r="A421" s="19"/>
      <c r="B421" s="20" t="s">
        <v>986</v>
      </c>
      <c r="C421" s="21" t="s">
        <v>987</v>
      </c>
      <c r="D421" s="21" t="s">
        <v>784</v>
      </c>
      <c r="E421" s="21" t="s">
        <v>988</v>
      </c>
      <c r="F421" s="22">
        <v>57</v>
      </c>
      <c r="G421" s="26">
        <v>2.5099390000000001</v>
      </c>
      <c r="H421" s="24">
        <f t="shared" si="13"/>
        <v>143.06652300000002</v>
      </c>
    </row>
    <row r="422" spans="1:8" x14ac:dyDescent="0.35">
      <c r="A422" s="19"/>
      <c r="B422" s="20" t="s">
        <v>114</v>
      </c>
      <c r="C422" s="21" t="s">
        <v>998</v>
      </c>
      <c r="D422" s="21" t="s">
        <v>830</v>
      </c>
      <c r="E422" s="21" t="s">
        <v>999</v>
      </c>
      <c r="F422" s="22">
        <v>34</v>
      </c>
      <c r="G422" s="26">
        <v>3.84</v>
      </c>
      <c r="H422" s="24">
        <f t="shared" si="13"/>
        <v>130.56</v>
      </c>
    </row>
    <row r="423" spans="1:8" x14ac:dyDescent="0.35">
      <c r="A423" s="19"/>
      <c r="B423" s="20" t="s">
        <v>114</v>
      </c>
      <c r="C423" s="21" t="s">
        <v>1038</v>
      </c>
      <c r="D423" s="21" t="s">
        <v>265</v>
      </c>
      <c r="E423" s="21" t="s">
        <v>1039</v>
      </c>
      <c r="F423" s="22">
        <v>14</v>
      </c>
      <c r="G423" s="26">
        <v>7.0204029999999999</v>
      </c>
      <c r="H423" s="24">
        <f t="shared" si="13"/>
        <v>98.285641999999996</v>
      </c>
    </row>
    <row r="424" spans="1:8" x14ac:dyDescent="0.35">
      <c r="A424" s="19"/>
      <c r="B424" s="20" t="s">
        <v>114</v>
      </c>
      <c r="C424" s="21" t="s">
        <v>1304</v>
      </c>
      <c r="D424" s="21" t="s">
        <v>795</v>
      </c>
      <c r="E424" s="21" t="s">
        <v>1305</v>
      </c>
      <c r="F424" s="22">
        <v>1</v>
      </c>
      <c r="G424" s="26">
        <v>4.8999990000000002</v>
      </c>
      <c r="H424" s="24">
        <f t="shared" si="13"/>
        <v>4.8999990000000002</v>
      </c>
    </row>
    <row r="425" spans="1:8" x14ac:dyDescent="0.35">
      <c r="A425" s="19"/>
      <c r="B425" s="20" t="s">
        <v>880</v>
      </c>
      <c r="C425" s="21" t="s">
        <v>881</v>
      </c>
      <c r="D425" s="21" t="s">
        <v>882</v>
      </c>
      <c r="E425" s="21" t="s">
        <v>883</v>
      </c>
      <c r="F425" s="22">
        <v>380</v>
      </c>
      <c r="G425" s="26">
        <v>0.85360000000000003</v>
      </c>
      <c r="H425" s="24">
        <f t="shared" si="13"/>
        <v>324.36799999999999</v>
      </c>
    </row>
    <row r="426" spans="1:8" x14ac:dyDescent="0.35">
      <c r="A426" s="19"/>
      <c r="B426" s="20" t="s">
        <v>880</v>
      </c>
      <c r="C426" s="21" t="s">
        <v>897</v>
      </c>
      <c r="D426" s="21" t="s">
        <v>898</v>
      </c>
      <c r="E426" s="21" t="s">
        <v>899</v>
      </c>
      <c r="F426" s="22">
        <v>155</v>
      </c>
      <c r="G426" s="26">
        <v>1.89836</v>
      </c>
      <c r="H426" s="24">
        <f t="shared" si="13"/>
        <v>294.24580000000003</v>
      </c>
    </row>
    <row r="427" spans="1:8" x14ac:dyDescent="0.35">
      <c r="A427" s="19"/>
      <c r="B427" s="20" t="s">
        <v>880</v>
      </c>
      <c r="C427" s="21" t="s">
        <v>966</v>
      </c>
      <c r="D427" s="21" t="s">
        <v>967</v>
      </c>
      <c r="E427" s="21" t="s">
        <v>968</v>
      </c>
      <c r="F427" s="22">
        <v>165</v>
      </c>
      <c r="G427" s="26">
        <v>0.96</v>
      </c>
      <c r="H427" s="24">
        <f t="shared" si="13"/>
        <v>158.4</v>
      </c>
    </row>
    <row r="428" spans="1:8" x14ac:dyDescent="0.35">
      <c r="A428" s="19"/>
      <c r="B428" s="20" t="s">
        <v>880</v>
      </c>
      <c r="C428" s="21" t="s">
        <v>1002</v>
      </c>
      <c r="D428" s="21" t="s">
        <v>882</v>
      </c>
      <c r="E428" s="21" t="s">
        <v>1003</v>
      </c>
      <c r="F428" s="22">
        <v>150</v>
      </c>
      <c r="G428" s="26">
        <v>0.85360000000000003</v>
      </c>
      <c r="H428" s="24">
        <f t="shared" si="13"/>
        <v>128.04</v>
      </c>
    </row>
    <row r="429" spans="1:8" x14ac:dyDescent="0.35">
      <c r="A429" s="19"/>
      <c r="B429" s="20" t="s">
        <v>880</v>
      </c>
      <c r="C429" s="21" t="s">
        <v>1040</v>
      </c>
      <c r="D429" s="21" t="s">
        <v>898</v>
      </c>
      <c r="E429" s="21" t="s">
        <v>1041</v>
      </c>
      <c r="F429" s="22">
        <v>124</v>
      </c>
      <c r="G429" s="26">
        <v>0.79</v>
      </c>
      <c r="H429" s="24">
        <f t="shared" si="13"/>
        <v>97.960000000000008</v>
      </c>
    </row>
    <row r="430" spans="1:8" x14ac:dyDescent="0.35">
      <c r="A430" s="19"/>
      <c r="B430" s="20" t="s">
        <v>880</v>
      </c>
      <c r="C430" s="21" t="s">
        <v>1054</v>
      </c>
      <c r="D430" s="21" t="s">
        <v>967</v>
      </c>
      <c r="E430" s="21" t="s">
        <v>1055</v>
      </c>
      <c r="F430" s="22">
        <v>25</v>
      </c>
      <c r="G430" s="26">
        <v>3.5428600000000001</v>
      </c>
      <c r="H430" s="24">
        <f t="shared" si="13"/>
        <v>88.5715</v>
      </c>
    </row>
    <row r="431" spans="1:8" x14ac:dyDescent="0.35">
      <c r="A431" s="19"/>
      <c r="B431" s="20" t="s">
        <v>880</v>
      </c>
      <c r="C431" s="21" t="s">
        <v>1075</v>
      </c>
      <c r="D431" s="21" t="s">
        <v>882</v>
      </c>
      <c r="E431" s="21" t="s">
        <v>1076</v>
      </c>
      <c r="F431" s="22">
        <v>51</v>
      </c>
      <c r="G431" s="26">
        <v>1.278548</v>
      </c>
      <c r="H431" s="24">
        <f t="shared" si="13"/>
        <v>65.205948000000006</v>
      </c>
    </row>
    <row r="432" spans="1:8" x14ac:dyDescent="0.35">
      <c r="A432" s="19"/>
      <c r="B432" s="20" t="s">
        <v>880</v>
      </c>
      <c r="C432" s="21" t="s">
        <v>1095</v>
      </c>
      <c r="D432" s="21" t="s">
        <v>882</v>
      </c>
      <c r="E432" s="21" t="s">
        <v>1096</v>
      </c>
      <c r="F432" s="22">
        <v>63</v>
      </c>
      <c r="G432" s="26">
        <v>0.84227799999999997</v>
      </c>
      <c r="H432" s="24">
        <f t="shared" si="13"/>
        <v>53.063513999999998</v>
      </c>
    </row>
    <row r="433" spans="1:8" x14ac:dyDescent="0.35">
      <c r="A433" s="19"/>
      <c r="B433" s="20" t="s">
        <v>880</v>
      </c>
      <c r="C433" s="21" t="s">
        <v>1099</v>
      </c>
      <c r="D433" s="21" t="s">
        <v>898</v>
      </c>
      <c r="E433" s="21" t="s">
        <v>1100</v>
      </c>
      <c r="F433" s="22">
        <v>35</v>
      </c>
      <c r="G433" s="26">
        <v>1.5</v>
      </c>
      <c r="H433" s="24">
        <f t="shared" si="13"/>
        <v>52.5</v>
      </c>
    </row>
    <row r="434" spans="1:8" x14ac:dyDescent="0.35">
      <c r="A434" s="19"/>
      <c r="B434" s="20" t="s">
        <v>880</v>
      </c>
      <c r="C434" s="21" t="s">
        <v>1101</v>
      </c>
      <c r="D434" s="21" t="s">
        <v>882</v>
      </c>
      <c r="E434" s="21" t="s">
        <v>1102</v>
      </c>
      <c r="F434" s="22">
        <v>100</v>
      </c>
      <c r="G434" s="26">
        <v>0.52380000000000004</v>
      </c>
      <c r="H434" s="24">
        <f t="shared" si="13"/>
        <v>52.38</v>
      </c>
    </row>
    <row r="435" spans="1:8" x14ac:dyDescent="0.35">
      <c r="A435" s="19"/>
      <c r="B435" s="20" t="s">
        <v>880</v>
      </c>
      <c r="C435" s="21" t="s">
        <v>1128</v>
      </c>
      <c r="D435" s="21" t="s">
        <v>882</v>
      </c>
      <c r="E435" s="21" t="s">
        <v>1129</v>
      </c>
      <c r="F435" s="22">
        <v>41</v>
      </c>
      <c r="G435" s="26">
        <v>1.0351710000000001</v>
      </c>
      <c r="H435" s="24">
        <f t="shared" si="13"/>
        <v>42.442011000000001</v>
      </c>
    </row>
    <row r="436" spans="1:8" x14ac:dyDescent="0.35">
      <c r="A436" s="19"/>
      <c r="B436" s="20" t="s">
        <v>880</v>
      </c>
      <c r="C436" s="21" t="s">
        <v>1215</v>
      </c>
      <c r="D436" s="21" t="s">
        <v>967</v>
      </c>
      <c r="E436" s="21" t="s">
        <v>1216</v>
      </c>
      <c r="F436" s="22">
        <v>4</v>
      </c>
      <c r="G436" s="26">
        <v>5.46</v>
      </c>
      <c r="H436" s="24">
        <f t="shared" si="13"/>
        <v>21.84</v>
      </c>
    </row>
    <row r="437" spans="1:8" x14ac:dyDescent="0.35">
      <c r="A437" s="19"/>
      <c r="B437" s="20" t="s">
        <v>880</v>
      </c>
      <c r="C437" s="21" t="s">
        <v>1288</v>
      </c>
      <c r="D437" s="21" t="s">
        <v>898</v>
      </c>
      <c r="E437" s="21" t="s">
        <v>1289</v>
      </c>
      <c r="F437" s="22">
        <v>9</v>
      </c>
      <c r="G437" s="26">
        <v>0.74992000000000003</v>
      </c>
      <c r="H437" s="24">
        <f t="shared" si="13"/>
        <v>6.7492800000000006</v>
      </c>
    </row>
    <row r="438" spans="1:8" x14ac:dyDescent="0.35">
      <c r="A438" s="19"/>
      <c r="B438" s="20" t="s">
        <v>1390</v>
      </c>
      <c r="C438" s="21" t="s">
        <v>1391</v>
      </c>
      <c r="D438" s="21" t="s">
        <v>1392</v>
      </c>
      <c r="E438" s="21" t="s">
        <v>1393</v>
      </c>
      <c r="F438" s="22">
        <v>13</v>
      </c>
      <c r="G438" s="26">
        <v>20.791599999999999</v>
      </c>
      <c r="H438" s="24">
        <f t="shared" si="13"/>
        <v>270.29079999999999</v>
      </c>
    </row>
    <row r="439" spans="1:8" x14ac:dyDescent="0.35">
      <c r="A439" s="19"/>
      <c r="B439" s="20" t="s">
        <v>1390</v>
      </c>
      <c r="C439" s="21" t="s">
        <v>1461</v>
      </c>
      <c r="D439" s="21" t="s">
        <v>1392</v>
      </c>
      <c r="E439" s="21" t="s">
        <v>1462</v>
      </c>
      <c r="F439" s="22">
        <v>11</v>
      </c>
      <c r="G439" s="26">
        <v>3.06</v>
      </c>
      <c r="H439" s="24">
        <f t="shared" si="13"/>
        <v>33.660000000000004</v>
      </c>
    </row>
    <row r="440" spans="1:8" x14ac:dyDescent="0.35">
      <c r="A440" s="19"/>
      <c r="B440" s="20" t="s">
        <v>1390</v>
      </c>
      <c r="C440" s="21" t="s">
        <v>1471</v>
      </c>
      <c r="D440" s="21" t="s">
        <v>1392</v>
      </c>
      <c r="E440" s="21" t="s">
        <v>1472</v>
      </c>
      <c r="F440" s="22">
        <v>2</v>
      </c>
      <c r="G440" s="26">
        <v>14.42577</v>
      </c>
      <c r="H440" s="24">
        <f t="shared" si="13"/>
        <v>28.85154</v>
      </c>
    </row>
    <row r="441" spans="1:8" x14ac:dyDescent="0.35">
      <c r="A441" s="19"/>
      <c r="B441" s="20" t="s">
        <v>1390</v>
      </c>
      <c r="C441" s="21" t="s">
        <v>1489</v>
      </c>
      <c r="D441" s="21" t="s">
        <v>1407</v>
      </c>
      <c r="E441" s="21" t="s">
        <v>1490</v>
      </c>
      <c r="F441" s="22">
        <v>6</v>
      </c>
      <c r="G441" s="26">
        <v>1.87</v>
      </c>
      <c r="H441" s="24">
        <f t="shared" si="13"/>
        <v>11.22</v>
      </c>
    </row>
    <row r="442" spans="1:8" x14ac:dyDescent="0.35">
      <c r="A442" s="19"/>
      <c r="B442" s="20" t="s">
        <v>1390</v>
      </c>
      <c r="C442" s="21" t="s">
        <v>1491</v>
      </c>
      <c r="D442" s="21" t="s">
        <v>1407</v>
      </c>
      <c r="E442" s="21" t="s">
        <v>1492</v>
      </c>
      <c r="F442" s="22">
        <v>8</v>
      </c>
      <c r="G442" s="26">
        <v>1.400023</v>
      </c>
      <c r="H442" s="24">
        <f t="shared" si="13"/>
        <v>11.200184</v>
      </c>
    </row>
    <row r="443" spans="1:8" x14ac:dyDescent="0.35">
      <c r="A443" s="19"/>
      <c r="B443" s="20" t="s">
        <v>1390</v>
      </c>
      <c r="C443" s="21" t="s">
        <v>1493</v>
      </c>
      <c r="D443" s="21" t="s">
        <v>1407</v>
      </c>
      <c r="E443" s="21" t="s">
        <v>1494</v>
      </c>
      <c r="F443" s="22">
        <v>19</v>
      </c>
      <c r="G443" s="26">
        <v>0.54544000000000004</v>
      </c>
      <c r="H443" s="24">
        <f t="shared" si="13"/>
        <v>10.36336</v>
      </c>
    </row>
    <row r="444" spans="1:8" x14ac:dyDescent="0.35">
      <c r="A444" s="19"/>
      <c r="B444" s="20" t="s">
        <v>1390</v>
      </c>
      <c r="C444" s="21" t="s">
        <v>1499</v>
      </c>
      <c r="D444" s="21" t="s">
        <v>1407</v>
      </c>
      <c r="E444" s="21" t="s">
        <v>1500</v>
      </c>
      <c r="F444" s="22">
        <v>7</v>
      </c>
      <c r="G444" s="26">
        <v>1.260276</v>
      </c>
      <c r="H444" s="24">
        <f t="shared" si="13"/>
        <v>8.8219320000000003</v>
      </c>
    </row>
    <row r="445" spans="1:8" x14ac:dyDescent="0.35">
      <c r="A445" s="19"/>
      <c r="B445" s="20" t="s">
        <v>1390</v>
      </c>
      <c r="C445" s="21" t="s">
        <v>1518</v>
      </c>
      <c r="D445" s="21" t="s">
        <v>1407</v>
      </c>
      <c r="E445" s="21" t="s">
        <v>1519</v>
      </c>
      <c r="F445" s="22">
        <v>25</v>
      </c>
      <c r="G445" s="26">
        <v>0.248663</v>
      </c>
      <c r="H445" s="24">
        <f t="shared" si="13"/>
        <v>6.2165749999999997</v>
      </c>
    </row>
    <row r="446" spans="1:8" x14ac:dyDescent="0.35">
      <c r="A446" s="19"/>
      <c r="B446" s="20" t="s">
        <v>1390</v>
      </c>
      <c r="C446" s="21" t="s">
        <v>1520</v>
      </c>
      <c r="D446" s="21" t="s">
        <v>1407</v>
      </c>
      <c r="E446" s="21" t="s">
        <v>1521</v>
      </c>
      <c r="F446" s="22">
        <v>10</v>
      </c>
      <c r="G446" s="26">
        <v>0.53049999999999997</v>
      </c>
      <c r="H446" s="24">
        <f t="shared" si="13"/>
        <v>5.3049999999999997</v>
      </c>
    </row>
    <row r="447" spans="1:8" x14ac:dyDescent="0.35">
      <c r="A447" s="19"/>
      <c r="B447" s="20" t="s">
        <v>1390</v>
      </c>
      <c r="C447" s="21" t="s">
        <v>1522</v>
      </c>
      <c r="D447" s="21" t="s">
        <v>1407</v>
      </c>
      <c r="E447" s="21" t="s">
        <v>1523</v>
      </c>
      <c r="F447" s="22">
        <v>5</v>
      </c>
      <c r="G447" s="26">
        <v>1.0079199999999999</v>
      </c>
      <c r="H447" s="24">
        <f t="shared" si="13"/>
        <v>5.0396000000000001</v>
      </c>
    </row>
    <row r="448" spans="1:8" x14ac:dyDescent="0.35">
      <c r="A448" s="19"/>
      <c r="B448" s="20" t="s">
        <v>1390</v>
      </c>
      <c r="C448" s="21" t="s">
        <v>1526</v>
      </c>
      <c r="D448" s="21" t="s">
        <v>1407</v>
      </c>
      <c r="E448" s="21" t="s">
        <v>1527</v>
      </c>
      <c r="F448" s="22">
        <v>8</v>
      </c>
      <c r="G448" s="26">
        <v>0.53833500000000001</v>
      </c>
      <c r="H448" s="24">
        <f t="shared" si="13"/>
        <v>4.3066800000000001</v>
      </c>
    </row>
    <row r="449" spans="1:8" x14ac:dyDescent="0.35">
      <c r="A449" s="19"/>
      <c r="B449" s="20" t="s">
        <v>1390</v>
      </c>
      <c r="C449" s="21" t="s">
        <v>1528</v>
      </c>
      <c r="D449" s="21" t="s">
        <v>1407</v>
      </c>
      <c r="E449" s="21" t="s">
        <v>1529</v>
      </c>
      <c r="F449" s="22">
        <v>10</v>
      </c>
      <c r="G449" s="26">
        <v>0.42303099999999999</v>
      </c>
      <c r="H449" s="24">
        <f t="shared" si="13"/>
        <v>4.2303100000000002</v>
      </c>
    </row>
    <row r="450" spans="1:8" x14ac:dyDescent="0.35">
      <c r="A450" s="19"/>
      <c r="B450" s="20" t="s">
        <v>1390</v>
      </c>
      <c r="C450" s="21" t="s">
        <v>1530</v>
      </c>
      <c r="D450" s="21" t="s">
        <v>1407</v>
      </c>
      <c r="E450" s="21" t="s">
        <v>1531</v>
      </c>
      <c r="F450" s="22">
        <v>8</v>
      </c>
      <c r="G450" s="26">
        <v>0.51191799999999998</v>
      </c>
      <c r="H450" s="24">
        <f t="shared" si="13"/>
        <v>4.0953439999999999</v>
      </c>
    </row>
    <row r="451" spans="1:8" x14ac:dyDescent="0.35">
      <c r="A451" s="19"/>
      <c r="B451" s="20" t="s">
        <v>1390</v>
      </c>
      <c r="C451" s="21" t="s">
        <v>1534</v>
      </c>
      <c r="D451" s="21" t="s">
        <v>1407</v>
      </c>
      <c r="E451" s="21" t="s">
        <v>1535</v>
      </c>
      <c r="F451" s="22">
        <v>4</v>
      </c>
      <c r="G451" s="26">
        <v>0.97833000000000003</v>
      </c>
      <c r="H451" s="24">
        <f t="shared" si="13"/>
        <v>3.9133200000000001</v>
      </c>
    </row>
    <row r="452" spans="1:8" x14ac:dyDescent="0.35">
      <c r="A452" s="19"/>
      <c r="B452" s="20" t="s">
        <v>1390</v>
      </c>
      <c r="C452" s="21" t="s">
        <v>1538</v>
      </c>
      <c r="D452" s="21" t="s">
        <v>1407</v>
      </c>
      <c r="E452" s="21" t="s">
        <v>1539</v>
      </c>
      <c r="F452" s="22">
        <v>6</v>
      </c>
      <c r="G452" s="26">
        <v>0.61887700000000001</v>
      </c>
      <c r="H452" s="24">
        <f t="shared" si="13"/>
        <v>3.7132620000000003</v>
      </c>
    </row>
    <row r="453" spans="1:8" x14ac:dyDescent="0.35">
      <c r="A453" s="19"/>
      <c r="B453" s="20" t="s">
        <v>1390</v>
      </c>
      <c r="C453" s="21" t="s">
        <v>1544</v>
      </c>
      <c r="D453" s="21" t="s">
        <v>1407</v>
      </c>
      <c r="E453" s="21" t="s">
        <v>1545</v>
      </c>
      <c r="F453" s="22">
        <v>5</v>
      </c>
      <c r="G453" s="26">
        <v>0.46190199999999998</v>
      </c>
      <c r="H453" s="24">
        <f t="shared" si="13"/>
        <v>2.30951</v>
      </c>
    </row>
    <row r="454" spans="1:8" x14ac:dyDescent="0.35">
      <c r="A454" s="19"/>
      <c r="B454" s="20" t="s">
        <v>1390</v>
      </c>
      <c r="C454" s="21" t="s">
        <v>1549</v>
      </c>
      <c r="D454" s="21" t="s">
        <v>1407</v>
      </c>
      <c r="E454" s="21" t="s">
        <v>1550</v>
      </c>
      <c r="F454" s="22">
        <v>8</v>
      </c>
      <c r="G454" s="26">
        <v>0.20832999999999999</v>
      </c>
      <c r="H454" s="24">
        <f t="shared" si="13"/>
        <v>1.6666399999999999</v>
      </c>
    </row>
    <row r="455" spans="1:8" x14ac:dyDescent="0.35">
      <c r="A455" s="19"/>
      <c r="B455" s="20" t="s">
        <v>1390</v>
      </c>
      <c r="C455" s="21" t="s">
        <v>1553</v>
      </c>
      <c r="D455" s="21" t="s">
        <v>1407</v>
      </c>
      <c r="E455" s="21" t="s">
        <v>1554</v>
      </c>
      <c r="F455" s="22">
        <v>3</v>
      </c>
      <c r="G455" s="26">
        <v>0.29073100000000002</v>
      </c>
      <c r="H455" s="24">
        <f t="shared" si="13"/>
        <v>0.872193</v>
      </c>
    </row>
    <row r="456" spans="1:8" ht="29" x14ac:dyDescent="0.35">
      <c r="A456" s="19"/>
      <c r="B456" s="20" t="s">
        <v>1405</v>
      </c>
      <c r="C456" s="21" t="s">
        <v>1406</v>
      </c>
      <c r="D456" s="21" t="s">
        <v>1407</v>
      </c>
      <c r="E456" s="21" t="s">
        <v>1408</v>
      </c>
      <c r="F456" s="22">
        <v>30</v>
      </c>
      <c r="G456" s="26">
        <v>5.7031559999999999</v>
      </c>
      <c r="H456" s="24">
        <f t="shared" si="13"/>
        <v>171.09467999999998</v>
      </c>
    </row>
    <row r="457" spans="1:8" x14ac:dyDescent="0.35">
      <c r="A457" s="19"/>
      <c r="B457" s="20" t="s">
        <v>854</v>
      </c>
      <c r="C457" s="21" t="s">
        <v>855</v>
      </c>
      <c r="D457" s="21" t="s">
        <v>795</v>
      </c>
      <c r="E457" s="21" t="s">
        <v>856</v>
      </c>
      <c r="F457" s="22">
        <v>120</v>
      </c>
      <c r="G457" s="26">
        <v>3.9989750000000002</v>
      </c>
      <c r="H457" s="24">
        <f t="shared" si="13"/>
        <v>479.87700000000001</v>
      </c>
    </row>
    <row r="458" spans="1:8" x14ac:dyDescent="0.35">
      <c r="A458" s="19"/>
      <c r="B458" s="20" t="s">
        <v>854</v>
      </c>
      <c r="C458" s="21" t="s">
        <v>1006</v>
      </c>
      <c r="D458" s="21" t="s">
        <v>1007</v>
      </c>
      <c r="E458" s="21" t="s">
        <v>1008</v>
      </c>
      <c r="F458" s="22">
        <v>11</v>
      </c>
      <c r="G458" s="26">
        <v>11.068823999999999</v>
      </c>
      <c r="H458" s="24">
        <f t="shared" si="13"/>
        <v>121.75706399999999</v>
      </c>
    </row>
    <row r="459" spans="1:8" x14ac:dyDescent="0.35">
      <c r="A459" s="19"/>
      <c r="B459" s="20" t="s">
        <v>854</v>
      </c>
      <c r="C459" s="21" t="s">
        <v>1097</v>
      </c>
      <c r="D459" s="21" t="s">
        <v>792</v>
      </c>
      <c r="E459" s="21" t="s">
        <v>1098</v>
      </c>
      <c r="F459" s="22">
        <v>19</v>
      </c>
      <c r="G459" s="26">
        <v>2.7645900000000001</v>
      </c>
      <c r="H459" s="24">
        <f t="shared" si="13"/>
        <v>52.527210000000004</v>
      </c>
    </row>
    <row r="460" spans="1:8" x14ac:dyDescent="0.35">
      <c r="A460" s="19"/>
      <c r="B460" s="20" t="s">
        <v>854</v>
      </c>
      <c r="C460" s="21" t="s">
        <v>1136</v>
      </c>
      <c r="D460" s="21" t="s">
        <v>792</v>
      </c>
      <c r="E460" s="21" t="s">
        <v>1137</v>
      </c>
      <c r="F460" s="22">
        <v>21</v>
      </c>
      <c r="G460" s="26">
        <v>1.7219</v>
      </c>
      <c r="H460" s="24">
        <f t="shared" si="13"/>
        <v>36.1599</v>
      </c>
    </row>
    <row r="461" spans="1:8" x14ac:dyDescent="0.35">
      <c r="A461" s="19"/>
      <c r="B461" s="20" t="s">
        <v>854</v>
      </c>
      <c r="C461" s="21" t="s">
        <v>1209</v>
      </c>
      <c r="D461" s="21" t="s">
        <v>792</v>
      </c>
      <c r="E461" s="21" t="s">
        <v>1210</v>
      </c>
      <c r="F461" s="22">
        <v>3</v>
      </c>
      <c r="G461" s="26">
        <v>7.49918</v>
      </c>
      <c r="H461" s="24">
        <f t="shared" si="13"/>
        <v>22.497540000000001</v>
      </c>
    </row>
    <row r="462" spans="1:8" ht="29" x14ac:dyDescent="0.35">
      <c r="A462" s="19"/>
      <c r="B462" s="20" t="s">
        <v>957</v>
      </c>
      <c r="C462" s="21" t="s">
        <v>958</v>
      </c>
      <c r="D462" s="21" t="s">
        <v>780</v>
      </c>
      <c r="E462" s="21" t="s">
        <v>959</v>
      </c>
      <c r="F462" s="22">
        <v>9</v>
      </c>
      <c r="G462" s="26">
        <v>19.97</v>
      </c>
      <c r="H462" s="24">
        <f t="shared" si="13"/>
        <v>179.73</v>
      </c>
    </row>
    <row r="463" spans="1:8" x14ac:dyDescent="0.35">
      <c r="A463" s="19"/>
      <c r="B463" s="20" t="s">
        <v>1329</v>
      </c>
      <c r="C463" s="21" t="s">
        <v>1330</v>
      </c>
      <c r="D463" s="21" t="s">
        <v>81</v>
      </c>
      <c r="E463" s="21" t="s">
        <v>1331</v>
      </c>
      <c r="F463" s="22">
        <v>19</v>
      </c>
      <c r="G463" s="26">
        <v>3.044168</v>
      </c>
      <c r="H463" s="24">
        <f t="shared" si="13"/>
        <v>57.839191999999997</v>
      </c>
    </row>
    <row r="464" spans="1:8" x14ac:dyDescent="0.35">
      <c r="A464" s="19"/>
      <c r="B464" s="20" t="s">
        <v>1329</v>
      </c>
      <c r="C464" s="21" t="s">
        <v>1330</v>
      </c>
      <c r="D464" s="21" t="s">
        <v>81</v>
      </c>
      <c r="E464" s="21" t="s">
        <v>1356</v>
      </c>
      <c r="F464" s="22">
        <v>2</v>
      </c>
      <c r="G464" s="26">
        <v>4.8499999999999996</v>
      </c>
      <c r="H464" s="24">
        <f t="shared" si="13"/>
        <v>9.6999999999999993</v>
      </c>
    </row>
    <row r="465" spans="1:8" x14ac:dyDescent="0.35">
      <c r="A465" s="19"/>
      <c r="B465" s="20" t="s">
        <v>1341</v>
      </c>
      <c r="C465" s="21" t="s">
        <v>1330</v>
      </c>
      <c r="D465" s="21" t="s">
        <v>81</v>
      </c>
      <c r="E465" s="21" t="s">
        <v>1342</v>
      </c>
      <c r="F465" s="22">
        <v>20</v>
      </c>
      <c r="G465" s="26">
        <v>2.4580510000000002</v>
      </c>
      <c r="H465" s="24">
        <f t="shared" si="13"/>
        <v>49.161020000000008</v>
      </c>
    </row>
    <row r="466" spans="1:8" x14ac:dyDescent="0.35">
      <c r="A466" s="19"/>
      <c r="B466" s="20" t="s">
        <v>1341</v>
      </c>
      <c r="C466" s="21" t="s">
        <v>1330</v>
      </c>
      <c r="D466" s="21" t="s">
        <v>81</v>
      </c>
      <c r="E466" s="21" t="s">
        <v>1343</v>
      </c>
      <c r="F466" s="22">
        <v>20</v>
      </c>
      <c r="G466" s="26">
        <v>2.300001</v>
      </c>
      <c r="H466" s="24">
        <f t="shared" si="13"/>
        <v>46.000019999999999</v>
      </c>
    </row>
    <row r="467" spans="1:8" x14ac:dyDescent="0.35">
      <c r="A467" s="19"/>
      <c r="B467" s="20" t="s">
        <v>1341</v>
      </c>
      <c r="C467" s="21" t="s">
        <v>1330</v>
      </c>
      <c r="D467" s="21" t="s">
        <v>81</v>
      </c>
      <c r="E467" s="21" t="s">
        <v>1359</v>
      </c>
      <c r="F467" s="22">
        <v>1</v>
      </c>
      <c r="G467" s="26">
        <v>2.289533</v>
      </c>
      <c r="H467" s="24">
        <f t="shared" si="13"/>
        <v>2.289533</v>
      </c>
    </row>
    <row r="468" spans="1:8" x14ac:dyDescent="0.35">
      <c r="A468" s="19"/>
      <c r="B468" s="20" t="s">
        <v>1413</v>
      </c>
      <c r="C468" s="21" t="s">
        <v>1414</v>
      </c>
      <c r="D468" s="21" t="s">
        <v>81</v>
      </c>
      <c r="E468" s="21" t="s">
        <v>1415</v>
      </c>
      <c r="F468" s="22">
        <v>10</v>
      </c>
      <c r="G468" s="26">
        <v>13.946004</v>
      </c>
      <c r="H468" s="24">
        <f t="shared" si="13"/>
        <v>139.46003999999999</v>
      </c>
    </row>
    <row r="469" spans="1:8" x14ac:dyDescent="0.35">
      <c r="A469" s="19"/>
      <c r="B469" s="20" t="s">
        <v>1413</v>
      </c>
      <c r="C469" s="21" t="s">
        <v>1422</v>
      </c>
      <c r="D469" s="21" t="s">
        <v>1423</v>
      </c>
      <c r="E469" s="21" t="s">
        <v>1424</v>
      </c>
      <c r="F469" s="22">
        <v>30</v>
      </c>
      <c r="G469" s="26">
        <v>3.653</v>
      </c>
      <c r="H469" s="24">
        <f t="shared" si="13"/>
        <v>109.59</v>
      </c>
    </row>
    <row r="470" spans="1:8" x14ac:dyDescent="0.35">
      <c r="A470" s="19"/>
      <c r="B470" s="20" t="s">
        <v>1413</v>
      </c>
      <c r="C470" s="21" t="s">
        <v>1428</v>
      </c>
      <c r="D470" s="21" t="s">
        <v>1423</v>
      </c>
      <c r="E470" s="21" t="s">
        <v>1429</v>
      </c>
      <c r="F470" s="22">
        <v>26</v>
      </c>
      <c r="G470" s="26">
        <v>3.7103000000000002</v>
      </c>
      <c r="H470" s="24">
        <f t="shared" si="13"/>
        <v>96.467800000000011</v>
      </c>
    </row>
    <row r="471" spans="1:8" x14ac:dyDescent="0.35">
      <c r="A471" s="19"/>
      <c r="B471" s="20" t="s">
        <v>1413</v>
      </c>
      <c r="C471" s="21" t="s">
        <v>1432</v>
      </c>
      <c r="D471" s="21" t="s">
        <v>1423</v>
      </c>
      <c r="E471" s="21" t="s">
        <v>1433</v>
      </c>
      <c r="F471" s="22">
        <v>75</v>
      </c>
      <c r="G471" s="26">
        <v>1.1299999999999999</v>
      </c>
      <c r="H471" s="24">
        <f t="shared" si="13"/>
        <v>84.749999999999986</v>
      </c>
    </row>
    <row r="472" spans="1:8" x14ac:dyDescent="0.35">
      <c r="A472" s="19"/>
      <c r="B472" s="20" t="s">
        <v>1413</v>
      </c>
      <c r="C472" s="21" t="s">
        <v>1442</v>
      </c>
      <c r="D472" s="21" t="s">
        <v>81</v>
      </c>
      <c r="E472" s="21" t="s">
        <v>1443</v>
      </c>
      <c r="F472" s="22">
        <v>18</v>
      </c>
      <c r="G472" s="26">
        <v>3.5230039999999998</v>
      </c>
      <c r="H472" s="24">
        <f t="shared" si="13"/>
        <v>63.414071999999997</v>
      </c>
    </row>
    <row r="473" spans="1:8" x14ac:dyDescent="0.35">
      <c r="A473" s="19"/>
      <c r="B473" s="20" t="s">
        <v>1413</v>
      </c>
      <c r="C473" s="21" t="s">
        <v>1459</v>
      </c>
      <c r="D473" s="21" t="s">
        <v>1423</v>
      </c>
      <c r="E473" s="21" t="s">
        <v>1460</v>
      </c>
      <c r="F473" s="22">
        <v>10</v>
      </c>
      <c r="G473" s="26">
        <v>4.1016000000000004</v>
      </c>
      <c r="H473" s="24">
        <f t="shared" si="13"/>
        <v>41.016000000000005</v>
      </c>
    </row>
    <row r="474" spans="1:8" x14ac:dyDescent="0.35">
      <c r="A474" s="19"/>
      <c r="B474" s="20" t="s">
        <v>1413</v>
      </c>
      <c r="C474" s="21" t="s">
        <v>1487</v>
      </c>
      <c r="D474" s="21" t="s">
        <v>1423</v>
      </c>
      <c r="E474" s="21" t="s">
        <v>1488</v>
      </c>
      <c r="F474" s="22">
        <v>18</v>
      </c>
      <c r="G474" s="26">
        <v>0.68500000000000005</v>
      </c>
      <c r="H474" s="24">
        <f t="shared" si="13"/>
        <v>12.330000000000002</v>
      </c>
    </row>
    <row r="475" spans="1:8" x14ac:dyDescent="0.35">
      <c r="A475" s="19"/>
      <c r="B475" s="20" t="s">
        <v>1413</v>
      </c>
      <c r="C475" s="21" t="s">
        <v>1524</v>
      </c>
      <c r="D475" s="21" t="s">
        <v>352</v>
      </c>
      <c r="E475" s="21" t="s">
        <v>1525</v>
      </c>
      <c r="F475" s="22">
        <v>73</v>
      </c>
      <c r="G475" s="26">
        <v>6.9015999999999994E-2</v>
      </c>
      <c r="H475" s="24">
        <f t="shared" si="13"/>
        <v>5.0381679999999998</v>
      </c>
    </row>
    <row r="476" spans="1:8" x14ac:dyDescent="0.35">
      <c r="A476" s="19"/>
      <c r="B476" s="20" t="s">
        <v>1413</v>
      </c>
      <c r="C476" s="21" t="s">
        <v>1542</v>
      </c>
      <c r="D476" s="21" t="s">
        <v>1514</v>
      </c>
      <c r="E476" s="21" t="s">
        <v>1543</v>
      </c>
      <c r="F476" s="22">
        <v>3</v>
      </c>
      <c r="G476" s="26">
        <v>1.1000000000000001</v>
      </c>
      <c r="H476" s="24">
        <f t="shared" si="13"/>
        <v>3.3000000000000003</v>
      </c>
    </row>
    <row r="477" spans="1:8" x14ac:dyDescent="0.35">
      <c r="A477" s="19"/>
      <c r="B477" s="20" t="s">
        <v>921</v>
      </c>
      <c r="C477" s="21" t="s">
        <v>922</v>
      </c>
      <c r="D477" s="21" t="s">
        <v>771</v>
      </c>
      <c r="E477" s="21" t="s">
        <v>923</v>
      </c>
      <c r="F477" s="22">
        <v>10</v>
      </c>
      <c r="G477" s="26">
        <v>24.52974</v>
      </c>
      <c r="H477" s="24">
        <f t="shared" si="13"/>
        <v>245.29740000000001</v>
      </c>
    </row>
    <row r="478" spans="1:8" x14ac:dyDescent="0.35">
      <c r="A478" s="19"/>
      <c r="B478" s="20" t="s">
        <v>921</v>
      </c>
      <c r="C478" s="21" t="s">
        <v>943</v>
      </c>
      <c r="D478" s="21" t="s">
        <v>771</v>
      </c>
      <c r="E478" s="21" t="s">
        <v>944</v>
      </c>
      <c r="F478" s="22">
        <v>9</v>
      </c>
      <c r="G478" s="26">
        <v>22.22052</v>
      </c>
      <c r="H478" s="24">
        <f t="shared" si="13"/>
        <v>199.98468</v>
      </c>
    </row>
    <row r="479" spans="1:8" x14ac:dyDescent="0.35">
      <c r="A479" s="19"/>
      <c r="B479" s="20" t="s">
        <v>921</v>
      </c>
      <c r="C479" s="21" t="s">
        <v>945</v>
      </c>
      <c r="D479" s="21" t="s">
        <v>771</v>
      </c>
      <c r="E479" s="21" t="s">
        <v>946</v>
      </c>
      <c r="F479" s="22">
        <v>6</v>
      </c>
      <c r="G479" s="26">
        <v>33.251139999999999</v>
      </c>
      <c r="H479" s="24">
        <f t="shared" si="13"/>
        <v>199.50684000000001</v>
      </c>
    </row>
    <row r="480" spans="1:8" x14ac:dyDescent="0.35">
      <c r="A480" s="19"/>
      <c r="B480" s="20" t="s">
        <v>921</v>
      </c>
      <c r="C480" s="21" t="s">
        <v>960</v>
      </c>
      <c r="D480" s="21" t="s">
        <v>771</v>
      </c>
      <c r="E480" s="21" t="s">
        <v>961</v>
      </c>
      <c r="F480" s="22">
        <v>10</v>
      </c>
      <c r="G480" s="26">
        <v>17.336549999999999</v>
      </c>
      <c r="H480" s="24">
        <f t="shared" si="13"/>
        <v>173.3655</v>
      </c>
    </row>
    <row r="481" spans="1:8" x14ac:dyDescent="0.35">
      <c r="A481" s="19"/>
      <c r="B481" s="20" t="s">
        <v>921</v>
      </c>
      <c r="C481" s="21" t="s">
        <v>1004</v>
      </c>
      <c r="D481" s="21" t="s">
        <v>771</v>
      </c>
      <c r="E481" s="21" t="s">
        <v>1005</v>
      </c>
      <c r="F481" s="22">
        <v>4</v>
      </c>
      <c r="G481" s="26">
        <v>31.96649</v>
      </c>
      <c r="H481" s="24">
        <f t="shared" ref="H481:H544" si="14">G481*F481</f>
        <v>127.86596</v>
      </c>
    </row>
    <row r="482" spans="1:8" x14ac:dyDescent="0.35">
      <c r="A482" s="19"/>
      <c r="B482" s="20" t="s">
        <v>843</v>
      </c>
      <c r="C482" s="21" t="s">
        <v>871</v>
      </c>
      <c r="D482" s="21" t="s">
        <v>872</v>
      </c>
      <c r="E482" s="21" t="s">
        <v>873</v>
      </c>
      <c r="F482" s="22">
        <v>10</v>
      </c>
      <c r="G482" s="26">
        <v>40.057254999999998</v>
      </c>
      <c r="H482" s="24">
        <f t="shared" si="14"/>
        <v>400.57254999999998</v>
      </c>
    </row>
    <row r="483" spans="1:8" x14ac:dyDescent="0.35">
      <c r="A483" s="19"/>
      <c r="B483" s="20" t="s">
        <v>843</v>
      </c>
      <c r="C483" s="21" t="s">
        <v>949</v>
      </c>
      <c r="D483" s="21" t="s">
        <v>950</v>
      </c>
      <c r="E483" s="21" t="s">
        <v>951</v>
      </c>
      <c r="F483" s="22">
        <v>40</v>
      </c>
      <c r="G483" s="26">
        <v>4.899902</v>
      </c>
      <c r="H483" s="24">
        <f t="shared" si="14"/>
        <v>195.99608000000001</v>
      </c>
    </row>
    <row r="484" spans="1:8" x14ac:dyDescent="0.35">
      <c r="A484" s="19"/>
      <c r="B484" s="20" t="s">
        <v>843</v>
      </c>
      <c r="C484" s="21" t="s">
        <v>1138</v>
      </c>
      <c r="D484" s="21" t="s">
        <v>872</v>
      </c>
      <c r="E484" s="21" t="s">
        <v>1139</v>
      </c>
      <c r="F484" s="22">
        <v>4</v>
      </c>
      <c r="G484" s="26">
        <v>8.9600000000000009</v>
      </c>
      <c r="H484" s="24">
        <f t="shared" si="14"/>
        <v>35.840000000000003</v>
      </c>
    </row>
    <row r="485" spans="1:8" x14ac:dyDescent="0.35">
      <c r="A485" s="19"/>
      <c r="B485" s="20" t="s">
        <v>843</v>
      </c>
      <c r="C485" s="21" t="s">
        <v>1187</v>
      </c>
      <c r="D485" s="21" t="s">
        <v>191</v>
      </c>
      <c r="E485" s="21" t="s">
        <v>1188</v>
      </c>
      <c r="F485" s="22">
        <v>5</v>
      </c>
      <c r="G485" s="26">
        <v>5.4336099999999998</v>
      </c>
      <c r="H485" s="24">
        <f t="shared" si="14"/>
        <v>27.168050000000001</v>
      </c>
    </row>
    <row r="486" spans="1:8" x14ac:dyDescent="0.35">
      <c r="A486" s="19"/>
      <c r="B486" s="20" t="s">
        <v>843</v>
      </c>
      <c r="C486" s="21" t="s">
        <v>1243</v>
      </c>
      <c r="D486" s="21" t="s">
        <v>265</v>
      </c>
      <c r="E486" s="21" t="s">
        <v>1244</v>
      </c>
      <c r="F486" s="22">
        <v>4</v>
      </c>
      <c r="G486" s="26">
        <v>4.2699999999999996</v>
      </c>
      <c r="H486" s="24">
        <f t="shared" si="14"/>
        <v>17.079999999999998</v>
      </c>
    </row>
    <row r="487" spans="1:8" x14ac:dyDescent="0.35">
      <c r="A487" s="19"/>
      <c r="B487" s="20" t="s">
        <v>975</v>
      </c>
      <c r="C487" s="21" t="s">
        <v>976</v>
      </c>
      <c r="D487" s="21" t="s">
        <v>265</v>
      </c>
      <c r="E487" s="21" t="s">
        <v>977</v>
      </c>
      <c r="F487" s="22">
        <v>12</v>
      </c>
      <c r="G487" s="26">
        <v>12.65917</v>
      </c>
      <c r="H487" s="24">
        <f t="shared" si="14"/>
        <v>151.91003999999998</v>
      </c>
    </row>
    <row r="488" spans="1:8" x14ac:dyDescent="0.35">
      <c r="A488" s="19"/>
      <c r="B488" s="20" t="s">
        <v>975</v>
      </c>
      <c r="C488" s="21" t="s">
        <v>1032</v>
      </c>
      <c r="D488" s="21" t="s">
        <v>973</v>
      </c>
      <c r="E488" s="21" t="s">
        <v>1033</v>
      </c>
      <c r="F488" s="22">
        <v>12</v>
      </c>
      <c r="G488" s="26">
        <v>8.5</v>
      </c>
      <c r="H488" s="24">
        <f t="shared" si="14"/>
        <v>102</v>
      </c>
    </row>
    <row r="489" spans="1:8" x14ac:dyDescent="0.35">
      <c r="A489" s="19"/>
      <c r="B489" s="20" t="s">
        <v>975</v>
      </c>
      <c r="C489" s="21" t="s">
        <v>1077</v>
      </c>
      <c r="D489" s="21" t="s">
        <v>265</v>
      </c>
      <c r="E489" s="21" t="s">
        <v>1078</v>
      </c>
      <c r="F489" s="22">
        <v>7</v>
      </c>
      <c r="G489" s="26">
        <v>8.8791200000000003</v>
      </c>
      <c r="H489" s="24">
        <f t="shared" si="14"/>
        <v>62.153840000000002</v>
      </c>
    </row>
    <row r="490" spans="1:8" x14ac:dyDescent="0.35">
      <c r="A490" s="19"/>
      <c r="B490" s="20" t="s">
        <v>975</v>
      </c>
      <c r="C490" s="21" t="s">
        <v>1302</v>
      </c>
      <c r="D490" s="21" t="s">
        <v>973</v>
      </c>
      <c r="E490" s="21" t="s">
        <v>1303</v>
      </c>
      <c r="F490" s="22">
        <v>1</v>
      </c>
      <c r="G490" s="26">
        <v>5</v>
      </c>
      <c r="H490" s="24">
        <f t="shared" si="14"/>
        <v>5</v>
      </c>
    </row>
    <row r="491" spans="1:8" x14ac:dyDescent="0.35">
      <c r="A491" s="19"/>
      <c r="B491" s="20" t="s">
        <v>1047</v>
      </c>
      <c r="C491" s="21" t="s">
        <v>1048</v>
      </c>
      <c r="D491" s="21" t="s">
        <v>480</v>
      </c>
      <c r="E491" s="21" t="s">
        <v>1049</v>
      </c>
      <c r="F491" s="22">
        <v>91</v>
      </c>
      <c r="G491" s="26">
        <v>1</v>
      </c>
      <c r="H491" s="24">
        <f t="shared" si="14"/>
        <v>91</v>
      </c>
    </row>
    <row r="492" spans="1:8" x14ac:dyDescent="0.35">
      <c r="A492" s="19"/>
      <c r="B492" s="20" t="s">
        <v>1047</v>
      </c>
      <c r="C492" s="21" t="s">
        <v>1175</v>
      </c>
      <c r="D492" s="21" t="s">
        <v>893</v>
      </c>
      <c r="E492" s="21" t="s">
        <v>1176</v>
      </c>
      <c r="F492" s="22">
        <v>30</v>
      </c>
      <c r="G492" s="26">
        <v>1</v>
      </c>
      <c r="H492" s="24">
        <f t="shared" si="14"/>
        <v>30</v>
      </c>
    </row>
    <row r="493" spans="1:8" x14ac:dyDescent="0.35">
      <c r="A493" s="19"/>
      <c r="B493" s="20" t="s">
        <v>862</v>
      </c>
      <c r="C493" s="21" t="s">
        <v>863</v>
      </c>
      <c r="D493" s="21" t="s">
        <v>864</v>
      </c>
      <c r="E493" s="21" t="s">
        <v>865</v>
      </c>
      <c r="F493" s="22">
        <v>97</v>
      </c>
      <c r="G493" s="26">
        <v>4.7756309999999997</v>
      </c>
      <c r="H493" s="24">
        <f t="shared" si="14"/>
        <v>463.23620699999998</v>
      </c>
    </row>
    <row r="494" spans="1:8" x14ac:dyDescent="0.35">
      <c r="A494" s="19"/>
      <c r="B494" s="20" t="s">
        <v>862</v>
      </c>
      <c r="C494" s="21" t="s">
        <v>909</v>
      </c>
      <c r="D494" s="21" t="s">
        <v>910</v>
      </c>
      <c r="E494" s="21" t="s">
        <v>911</v>
      </c>
      <c r="F494" s="22">
        <v>26</v>
      </c>
      <c r="G494" s="26">
        <v>10.44</v>
      </c>
      <c r="H494" s="24">
        <f t="shared" si="14"/>
        <v>271.44</v>
      </c>
    </row>
    <row r="495" spans="1:8" x14ac:dyDescent="0.35">
      <c r="A495" s="19"/>
      <c r="B495" s="20" t="s">
        <v>862</v>
      </c>
      <c r="C495" s="21" t="s">
        <v>1024</v>
      </c>
      <c r="D495" s="21" t="s">
        <v>910</v>
      </c>
      <c r="E495" s="21" t="s">
        <v>1025</v>
      </c>
      <c r="F495" s="22">
        <v>3</v>
      </c>
      <c r="G495" s="26">
        <v>35.64</v>
      </c>
      <c r="H495" s="24">
        <f t="shared" si="14"/>
        <v>106.92</v>
      </c>
    </row>
    <row r="496" spans="1:8" x14ac:dyDescent="0.35">
      <c r="A496" s="19"/>
      <c r="B496" s="20" t="s">
        <v>862</v>
      </c>
      <c r="C496" s="21" t="s">
        <v>1058</v>
      </c>
      <c r="D496" s="21" t="s">
        <v>910</v>
      </c>
      <c r="E496" s="21" t="s">
        <v>1059</v>
      </c>
      <c r="F496" s="22">
        <v>12</v>
      </c>
      <c r="G496" s="26">
        <v>7.2</v>
      </c>
      <c r="H496" s="24">
        <f t="shared" si="14"/>
        <v>86.4</v>
      </c>
    </row>
    <row r="497" spans="1:8" ht="29" x14ac:dyDescent="0.35">
      <c r="A497" s="19"/>
      <c r="B497" s="20" t="s">
        <v>1512</v>
      </c>
      <c r="C497" s="21" t="s">
        <v>1513</v>
      </c>
      <c r="D497" s="21" t="s">
        <v>1514</v>
      </c>
      <c r="E497" s="21" t="s">
        <v>1515</v>
      </c>
      <c r="F497" s="22">
        <v>1</v>
      </c>
      <c r="G497" s="26">
        <v>7.5539670000000001</v>
      </c>
      <c r="H497" s="24">
        <f t="shared" si="14"/>
        <v>7.5539670000000001</v>
      </c>
    </row>
    <row r="498" spans="1:8" x14ac:dyDescent="0.35">
      <c r="A498" s="19"/>
      <c r="B498" s="20" t="s">
        <v>1394</v>
      </c>
      <c r="C498" s="21" t="s">
        <v>1395</v>
      </c>
      <c r="D498" s="21" t="s">
        <v>1396</v>
      </c>
      <c r="E498" s="21" t="s">
        <v>1397</v>
      </c>
      <c r="F498" s="22">
        <v>101</v>
      </c>
      <c r="G498" s="26">
        <v>2.5</v>
      </c>
      <c r="H498" s="24">
        <f t="shared" si="14"/>
        <v>252.5</v>
      </c>
    </row>
    <row r="499" spans="1:8" x14ac:dyDescent="0.35">
      <c r="A499" s="19"/>
      <c r="B499" s="20" t="s">
        <v>1394</v>
      </c>
      <c r="C499" s="21" t="s">
        <v>1457</v>
      </c>
      <c r="D499" s="21" t="s">
        <v>1396</v>
      </c>
      <c r="E499" s="21" t="s">
        <v>1458</v>
      </c>
      <c r="F499" s="22">
        <v>70</v>
      </c>
      <c r="G499" s="26">
        <v>0.6</v>
      </c>
      <c r="H499" s="24">
        <f t="shared" si="14"/>
        <v>42</v>
      </c>
    </row>
    <row r="500" spans="1:8" x14ac:dyDescent="0.35">
      <c r="A500" s="19"/>
      <c r="B500" s="20" t="s">
        <v>1483</v>
      </c>
      <c r="C500" s="21" t="s">
        <v>1484</v>
      </c>
      <c r="D500" s="21" t="s">
        <v>1485</v>
      </c>
      <c r="E500" s="21" t="s">
        <v>1486</v>
      </c>
      <c r="F500" s="22">
        <v>14</v>
      </c>
      <c r="G500" s="26">
        <v>0.97</v>
      </c>
      <c r="H500" s="24">
        <f t="shared" si="14"/>
        <v>13.58</v>
      </c>
    </row>
    <row r="501" spans="1:8" x14ac:dyDescent="0.35">
      <c r="A501" s="19"/>
      <c r="B501" s="20" t="s">
        <v>1017</v>
      </c>
      <c r="C501" s="21" t="s">
        <v>1018</v>
      </c>
      <c r="D501" s="21" t="s">
        <v>1019</v>
      </c>
      <c r="E501" s="21" t="s">
        <v>1020</v>
      </c>
      <c r="F501" s="22">
        <v>33</v>
      </c>
      <c r="G501" s="26">
        <v>3.25</v>
      </c>
      <c r="H501" s="24">
        <f t="shared" si="14"/>
        <v>107.25</v>
      </c>
    </row>
    <row r="502" spans="1:8" x14ac:dyDescent="0.35">
      <c r="A502" s="19"/>
      <c r="B502" s="20" t="s">
        <v>1125</v>
      </c>
      <c r="C502" s="21" t="s">
        <v>1126</v>
      </c>
      <c r="D502" s="21" t="s">
        <v>771</v>
      </c>
      <c r="E502" s="21" t="s">
        <v>1127</v>
      </c>
      <c r="F502" s="22">
        <v>4</v>
      </c>
      <c r="G502" s="26">
        <v>10.935407</v>
      </c>
      <c r="H502" s="24">
        <f t="shared" si="14"/>
        <v>43.741627999999999</v>
      </c>
    </row>
    <row r="503" spans="1:8" ht="29" x14ac:dyDescent="0.35">
      <c r="A503" s="19"/>
      <c r="B503" s="20" t="s">
        <v>916</v>
      </c>
      <c r="C503" s="21" t="s">
        <v>917</v>
      </c>
      <c r="D503" s="21" t="s">
        <v>771</v>
      </c>
      <c r="E503" s="21" t="s">
        <v>918</v>
      </c>
      <c r="F503" s="22">
        <v>30</v>
      </c>
      <c r="G503" s="26">
        <v>8.44</v>
      </c>
      <c r="H503" s="24">
        <f t="shared" si="14"/>
        <v>253.2</v>
      </c>
    </row>
    <row r="504" spans="1:8" ht="29" x14ac:dyDescent="0.35">
      <c r="A504" s="19"/>
      <c r="B504" s="20" t="s">
        <v>916</v>
      </c>
      <c r="C504" s="21" t="s">
        <v>934</v>
      </c>
      <c r="D504" s="21" t="s">
        <v>771</v>
      </c>
      <c r="E504" s="21" t="s">
        <v>935</v>
      </c>
      <c r="F504" s="22">
        <v>21</v>
      </c>
      <c r="G504" s="26">
        <v>10</v>
      </c>
      <c r="H504" s="24">
        <f t="shared" si="14"/>
        <v>210</v>
      </c>
    </row>
    <row r="505" spans="1:8" ht="29" x14ac:dyDescent="0.35">
      <c r="A505" s="19"/>
      <c r="B505" s="20" t="s">
        <v>916</v>
      </c>
      <c r="C505" s="21" t="s">
        <v>1155</v>
      </c>
      <c r="D505" s="21" t="s">
        <v>771</v>
      </c>
      <c r="E505" s="21" t="s">
        <v>1156</v>
      </c>
      <c r="F505" s="22">
        <v>4</v>
      </c>
      <c r="G505" s="26">
        <v>8.52</v>
      </c>
      <c r="H505" s="24">
        <f t="shared" si="14"/>
        <v>34.08</v>
      </c>
    </row>
    <row r="506" spans="1:8" ht="29" x14ac:dyDescent="0.35">
      <c r="A506" s="19"/>
      <c r="B506" s="20" t="s">
        <v>840</v>
      </c>
      <c r="C506" s="21" t="s">
        <v>841</v>
      </c>
      <c r="D506" s="21" t="s">
        <v>780</v>
      </c>
      <c r="E506" s="21" t="s">
        <v>956</v>
      </c>
      <c r="F506" s="22">
        <v>3</v>
      </c>
      <c r="G506" s="26">
        <v>61.910299999999999</v>
      </c>
      <c r="H506" s="24">
        <f t="shared" si="14"/>
        <v>185.73089999999999</v>
      </c>
    </row>
    <row r="507" spans="1:8" ht="29" x14ac:dyDescent="0.35">
      <c r="A507" s="19"/>
      <c r="B507" s="20" t="s">
        <v>840</v>
      </c>
      <c r="C507" s="21" t="s">
        <v>969</v>
      </c>
      <c r="D507" s="21" t="s">
        <v>771</v>
      </c>
      <c r="E507" s="21" t="s">
        <v>970</v>
      </c>
      <c r="F507" s="22">
        <v>8</v>
      </c>
      <c r="G507" s="26">
        <v>19.62</v>
      </c>
      <c r="H507" s="24">
        <f t="shared" si="14"/>
        <v>156.96</v>
      </c>
    </row>
    <row r="508" spans="1:8" ht="29" x14ac:dyDescent="0.35">
      <c r="A508" s="19"/>
      <c r="B508" s="20" t="s">
        <v>840</v>
      </c>
      <c r="C508" s="21" t="s">
        <v>978</v>
      </c>
      <c r="D508" s="21" t="s">
        <v>979</v>
      </c>
      <c r="E508" s="21" t="s">
        <v>980</v>
      </c>
      <c r="F508" s="22">
        <v>8</v>
      </c>
      <c r="G508" s="26">
        <v>18.670000000000002</v>
      </c>
      <c r="H508" s="24">
        <f t="shared" si="14"/>
        <v>149.36000000000001</v>
      </c>
    </row>
    <row r="509" spans="1:8" ht="29" x14ac:dyDescent="0.35">
      <c r="A509" s="19"/>
      <c r="B509" s="20" t="s">
        <v>840</v>
      </c>
      <c r="C509" s="21" t="s">
        <v>1205</v>
      </c>
      <c r="D509" s="21" t="s">
        <v>979</v>
      </c>
      <c r="E509" s="21" t="s">
        <v>1206</v>
      </c>
      <c r="F509" s="22">
        <v>2</v>
      </c>
      <c r="G509" s="26">
        <v>11.55</v>
      </c>
      <c r="H509" s="24">
        <f t="shared" si="14"/>
        <v>23.1</v>
      </c>
    </row>
    <row r="510" spans="1:8" x14ac:dyDescent="0.35">
      <c r="A510" s="19"/>
      <c r="B510" s="20" t="s">
        <v>995</v>
      </c>
      <c r="C510" s="21" t="s">
        <v>996</v>
      </c>
      <c r="D510" s="21" t="s">
        <v>297</v>
      </c>
      <c r="E510" s="21" t="s">
        <v>997</v>
      </c>
      <c r="F510" s="22">
        <v>11</v>
      </c>
      <c r="G510" s="26">
        <v>12.233756</v>
      </c>
      <c r="H510" s="24">
        <f t="shared" si="14"/>
        <v>134.571316</v>
      </c>
    </row>
    <row r="511" spans="1:8" x14ac:dyDescent="0.35">
      <c r="A511" s="19"/>
      <c r="B511" s="20" t="s">
        <v>1338</v>
      </c>
      <c r="C511" s="21" t="s">
        <v>1339</v>
      </c>
      <c r="D511" s="21" t="s">
        <v>81</v>
      </c>
      <c r="E511" s="21" t="s">
        <v>1340</v>
      </c>
      <c r="F511" s="22">
        <v>18</v>
      </c>
      <c r="G511" s="26">
        <v>2.91</v>
      </c>
      <c r="H511" s="24">
        <f t="shared" si="14"/>
        <v>52.38</v>
      </c>
    </row>
    <row r="512" spans="1:8" x14ac:dyDescent="0.35">
      <c r="A512" s="19"/>
      <c r="B512" s="20" t="s">
        <v>1345</v>
      </c>
      <c r="C512" s="21" t="s">
        <v>1346</v>
      </c>
      <c r="D512" s="21" t="s">
        <v>81</v>
      </c>
      <c r="E512" s="21" t="s">
        <v>1347</v>
      </c>
      <c r="F512" s="22">
        <v>9</v>
      </c>
      <c r="G512" s="26">
        <v>3.160015</v>
      </c>
      <c r="H512" s="24">
        <f t="shared" si="14"/>
        <v>28.440135000000001</v>
      </c>
    </row>
    <row r="513" spans="1:8" x14ac:dyDescent="0.35">
      <c r="A513" s="19"/>
      <c r="B513" s="20" t="s">
        <v>1345</v>
      </c>
      <c r="C513" s="21" t="s">
        <v>1346</v>
      </c>
      <c r="D513" s="21" t="s">
        <v>81</v>
      </c>
      <c r="E513" s="21" t="s">
        <v>1352</v>
      </c>
      <c r="F513" s="22">
        <v>9</v>
      </c>
      <c r="G513" s="26">
        <v>1.742</v>
      </c>
      <c r="H513" s="24">
        <f t="shared" si="14"/>
        <v>15.678000000000001</v>
      </c>
    </row>
    <row r="514" spans="1:8" x14ac:dyDescent="0.35">
      <c r="A514" s="19"/>
      <c r="B514" s="20" t="s">
        <v>1164</v>
      </c>
      <c r="C514" s="21" t="s">
        <v>1165</v>
      </c>
      <c r="D514" s="21" t="s">
        <v>352</v>
      </c>
      <c r="E514" s="21" t="s">
        <v>1166</v>
      </c>
      <c r="F514" s="22">
        <v>23</v>
      </c>
      <c r="G514" s="26">
        <v>1.40167</v>
      </c>
      <c r="H514" s="24">
        <f t="shared" si="14"/>
        <v>32.238410000000002</v>
      </c>
    </row>
    <row r="515" spans="1:8" x14ac:dyDescent="0.35">
      <c r="A515" s="19"/>
      <c r="B515" s="20" t="s">
        <v>1416</v>
      </c>
      <c r="C515" s="21" t="s">
        <v>1417</v>
      </c>
      <c r="D515" s="21" t="s">
        <v>1418</v>
      </c>
      <c r="E515" s="21" t="s">
        <v>1419</v>
      </c>
      <c r="F515" s="22">
        <v>36</v>
      </c>
      <c r="G515" s="26">
        <v>3.7662179999999998</v>
      </c>
      <c r="H515" s="24">
        <f t="shared" si="14"/>
        <v>135.58384799999999</v>
      </c>
    </row>
    <row r="516" spans="1:8" x14ac:dyDescent="0.35">
      <c r="A516" s="19"/>
      <c r="B516" s="20" t="s">
        <v>1115</v>
      </c>
      <c r="C516" s="21" t="s">
        <v>1116</v>
      </c>
      <c r="D516" s="21" t="s">
        <v>1084</v>
      </c>
      <c r="E516" s="21" t="s">
        <v>1117</v>
      </c>
      <c r="F516" s="22">
        <v>18</v>
      </c>
      <c r="G516" s="26">
        <v>2.6406800000000001</v>
      </c>
      <c r="H516" s="24">
        <f t="shared" si="14"/>
        <v>47.532240000000002</v>
      </c>
    </row>
    <row r="517" spans="1:8" x14ac:dyDescent="0.35">
      <c r="A517" s="19"/>
      <c r="B517" s="20" t="s">
        <v>1082</v>
      </c>
      <c r="C517" s="21" t="s">
        <v>1083</v>
      </c>
      <c r="D517" s="21" t="s">
        <v>1084</v>
      </c>
      <c r="E517" s="21" t="s">
        <v>1085</v>
      </c>
      <c r="F517" s="22">
        <v>4</v>
      </c>
      <c r="G517" s="26">
        <v>15.066789999999999</v>
      </c>
      <c r="H517" s="24">
        <f t="shared" si="14"/>
        <v>60.267159999999997</v>
      </c>
    </row>
    <row r="518" spans="1:8" x14ac:dyDescent="0.35">
      <c r="A518" s="19"/>
      <c r="B518" s="20" t="s">
        <v>1082</v>
      </c>
      <c r="C518" s="21" t="s">
        <v>1092</v>
      </c>
      <c r="D518" s="21" t="s">
        <v>1093</v>
      </c>
      <c r="E518" s="21" t="s">
        <v>1094</v>
      </c>
      <c r="F518" s="22">
        <v>15</v>
      </c>
      <c r="G518" s="26">
        <v>3.5779999999999998</v>
      </c>
      <c r="H518" s="24">
        <f t="shared" si="14"/>
        <v>53.669999999999995</v>
      </c>
    </row>
    <row r="519" spans="1:8" x14ac:dyDescent="0.35">
      <c r="A519" s="19"/>
      <c r="B519" s="20" t="s">
        <v>1198</v>
      </c>
      <c r="C519" s="21" t="s">
        <v>1199</v>
      </c>
      <c r="D519" s="21" t="s">
        <v>265</v>
      </c>
      <c r="E519" s="21" t="s">
        <v>1200</v>
      </c>
      <c r="F519" s="22">
        <v>3</v>
      </c>
      <c r="G519" s="26">
        <v>8.1223910000000004</v>
      </c>
      <c r="H519" s="24">
        <f t="shared" si="14"/>
        <v>24.367173000000001</v>
      </c>
    </row>
    <row r="520" spans="1:8" x14ac:dyDescent="0.35">
      <c r="A520" s="19"/>
      <c r="B520" s="20" t="s">
        <v>866</v>
      </c>
      <c r="C520" s="21" t="s">
        <v>867</v>
      </c>
      <c r="D520" s="21" t="s">
        <v>813</v>
      </c>
      <c r="E520" s="21" t="s">
        <v>868</v>
      </c>
      <c r="F520" s="22">
        <v>42</v>
      </c>
      <c r="G520" s="26">
        <v>10.15</v>
      </c>
      <c r="H520" s="24">
        <f t="shared" si="14"/>
        <v>426.3</v>
      </c>
    </row>
    <row r="521" spans="1:8" x14ac:dyDescent="0.35">
      <c r="A521" s="19"/>
      <c r="B521" s="20" t="s">
        <v>811</v>
      </c>
      <c r="C521" s="21" t="s">
        <v>860</v>
      </c>
      <c r="D521" s="21" t="s">
        <v>81</v>
      </c>
      <c r="E521" s="21" t="s">
        <v>861</v>
      </c>
      <c r="F521" s="22">
        <v>94</v>
      </c>
      <c r="G521" s="26">
        <v>5</v>
      </c>
      <c r="H521" s="24">
        <f t="shared" si="14"/>
        <v>470</v>
      </c>
    </row>
    <row r="522" spans="1:8" x14ac:dyDescent="0.35">
      <c r="A522" s="19"/>
      <c r="B522" s="20" t="s">
        <v>811</v>
      </c>
      <c r="C522" s="21" t="s">
        <v>876</v>
      </c>
      <c r="D522" s="21" t="s">
        <v>81</v>
      </c>
      <c r="E522" s="21" t="s">
        <v>877</v>
      </c>
      <c r="F522" s="22">
        <v>73</v>
      </c>
      <c r="G522" s="26">
        <v>5</v>
      </c>
      <c r="H522" s="24">
        <f t="shared" si="14"/>
        <v>365</v>
      </c>
    </row>
    <row r="523" spans="1:8" x14ac:dyDescent="0.35">
      <c r="A523" s="19"/>
      <c r="B523" s="20" t="s">
        <v>811</v>
      </c>
      <c r="C523" s="21" t="s">
        <v>904</v>
      </c>
      <c r="D523" s="21" t="s">
        <v>813</v>
      </c>
      <c r="E523" s="21" t="s">
        <v>905</v>
      </c>
      <c r="F523" s="22">
        <v>12</v>
      </c>
      <c r="G523" s="26">
        <v>23.590395999999998</v>
      </c>
      <c r="H523" s="24">
        <f t="shared" si="14"/>
        <v>283.08475199999998</v>
      </c>
    </row>
    <row r="524" spans="1:8" x14ac:dyDescent="0.35">
      <c r="A524" s="19"/>
      <c r="B524" s="20" t="s">
        <v>811</v>
      </c>
      <c r="C524" s="21" t="s">
        <v>947</v>
      </c>
      <c r="D524" s="21" t="s">
        <v>813</v>
      </c>
      <c r="E524" s="21" t="s">
        <v>948</v>
      </c>
      <c r="F524" s="22">
        <v>10</v>
      </c>
      <c r="G524" s="26">
        <v>19.670000000000002</v>
      </c>
      <c r="H524" s="24">
        <f t="shared" si="14"/>
        <v>196.70000000000002</v>
      </c>
    </row>
    <row r="525" spans="1:8" x14ac:dyDescent="0.35">
      <c r="A525" s="19"/>
      <c r="B525" s="20" t="s">
        <v>811</v>
      </c>
      <c r="C525" s="21" t="s">
        <v>964</v>
      </c>
      <c r="D525" s="21" t="s">
        <v>813</v>
      </c>
      <c r="E525" s="21" t="s">
        <v>965</v>
      </c>
      <c r="F525" s="22">
        <v>6</v>
      </c>
      <c r="G525" s="26">
        <v>26.660715</v>
      </c>
      <c r="H525" s="24">
        <f t="shared" si="14"/>
        <v>159.96429000000001</v>
      </c>
    </row>
    <row r="526" spans="1:8" x14ac:dyDescent="0.35">
      <c r="A526" s="19"/>
      <c r="B526" s="20" t="s">
        <v>811</v>
      </c>
      <c r="C526" s="21" t="s">
        <v>1052</v>
      </c>
      <c r="D526" s="21" t="s">
        <v>813</v>
      </c>
      <c r="E526" s="21" t="s">
        <v>1053</v>
      </c>
      <c r="F526" s="22">
        <v>6</v>
      </c>
      <c r="G526" s="26">
        <v>14.962903000000001</v>
      </c>
      <c r="H526" s="24">
        <f t="shared" si="14"/>
        <v>89.777418000000011</v>
      </c>
    </row>
    <row r="527" spans="1:8" x14ac:dyDescent="0.35">
      <c r="A527" s="19"/>
      <c r="B527" s="20" t="s">
        <v>811</v>
      </c>
      <c r="C527" s="21" t="s">
        <v>1265</v>
      </c>
      <c r="D527" s="21" t="s">
        <v>81</v>
      </c>
      <c r="E527" s="21" t="s">
        <v>1266</v>
      </c>
      <c r="F527" s="22">
        <v>78</v>
      </c>
      <c r="G527" s="26">
        <v>0.16993</v>
      </c>
      <c r="H527" s="24">
        <f t="shared" si="14"/>
        <v>13.25454</v>
      </c>
    </row>
    <row r="528" spans="1:8" x14ac:dyDescent="0.35">
      <c r="A528" s="19"/>
      <c r="B528" s="20" t="s">
        <v>811</v>
      </c>
      <c r="C528" s="21" t="s">
        <v>1296</v>
      </c>
      <c r="D528" s="21" t="s">
        <v>81</v>
      </c>
      <c r="E528" s="21" t="s">
        <v>1297</v>
      </c>
      <c r="F528" s="22">
        <v>233</v>
      </c>
      <c r="G528" s="26">
        <v>2.2428E-2</v>
      </c>
      <c r="H528" s="24">
        <f t="shared" si="14"/>
        <v>5.2257239999999996</v>
      </c>
    </row>
    <row r="529" spans="1:8" x14ac:dyDescent="0.35">
      <c r="A529" s="19"/>
      <c r="B529" s="20" t="s">
        <v>1369</v>
      </c>
      <c r="C529" s="21" t="s">
        <v>1370</v>
      </c>
      <c r="D529" s="21" t="s">
        <v>1371</v>
      </c>
      <c r="E529" s="21" t="s">
        <v>1372</v>
      </c>
      <c r="F529" s="22">
        <v>80</v>
      </c>
      <c r="G529" s="26">
        <v>6.3924479999999999</v>
      </c>
      <c r="H529" s="24">
        <f t="shared" si="14"/>
        <v>511.39584000000002</v>
      </c>
    </row>
    <row r="530" spans="1:8" x14ac:dyDescent="0.35">
      <c r="A530" s="19"/>
      <c r="B530" s="20" t="s">
        <v>1369</v>
      </c>
      <c r="C530" s="21" t="s">
        <v>1411</v>
      </c>
      <c r="D530" s="21" t="s">
        <v>1385</v>
      </c>
      <c r="E530" s="21" t="s">
        <v>1412</v>
      </c>
      <c r="F530" s="22">
        <v>20</v>
      </c>
      <c r="G530" s="26">
        <v>7.1550520000000004</v>
      </c>
      <c r="H530" s="24">
        <f t="shared" si="14"/>
        <v>143.10104000000001</v>
      </c>
    </row>
    <row r="531" spans="1:8" x14ac:dyDescent="0.35">
      <c r="A531" s="19"/>
      <c r="B531" s="20" t="s">
        <v>981</v>
      </c>
      <c r="C531" s="21" t="s">
        <v>982</v>
      </c>
      <c r="D531" s="21" t="s">
        <v>248</v>
      </c>
      <c r="E531" s="21" t="s">
        <v>983</v>
      </c>
      <c r="F531" s="22">
        <v>6</v>
      </c>
      <c r="G531" s="26">
        <v>24.41</v>
      </c>
      <c r="H531" s="24">
        <f t="shared" si="14"/>
        <v>146.46</v>
      </c>
    </row>
    <row r="532" spans="1:8" x14ac:dyDescent="0.35">
      <c r="A532" s="19"/>
      <c r="B532" s="20" t="s">
        <v>981</v>
      </c>
      <c r="C532" s="21" t="s">
        <v>1170</v>
      </c>
      <c r="D532" s="21" t="s">
        <v>248</v>
      </c>
      <c r="E532" s="21" t="s">
        <v>1171</v>
      </c>
      <c r="F532" s="22">
        <v>2</v>
      </c>
      <c r="G532" s="26">
        <v>15.73991</v>
      </c>
      <c r="H532" s="24">
        <f t="shared" si="14"/>
        <v>31.47982</v>
      </c>
    </row>
    <row r="533" spans="1:8" x14ac:dyDescent="0.35">
      <c r="A533" s="19"/>
      <c r="B533" s="20" t="s">
        <v>1191</v>
      </c>
      <c r="C533" s="21" t="s">
        <v>1192</v>
      </c>
      <c r="D533" s="21" t="s">
        <v>248</v>
      </c>
      <c r="E533" s="21" t="s">
        <v>1193</v>
      </c>
      <c r="F533" s="22">
        <v>2</v>
      </c>
      <c r="G533" s="26">
        <v>13.0518</v>
      </c>
      <c r="H533" s="24">
        <f t="shared" si="14"/>
        <v>26.1036</v>
      </c>
    </row>
    <row r="534" spans="1:8" x14ac:dyDescent="0.35">
      <c r="A534" s="19"/>
      <c r="B534" s="20" t="s">
        <v>1191</v>
      </c>
      <c r="C534" s="21" t="s">
        <v>1272</v>
      </c>
      <c r="D534" s="21" t="s">
        <v>248</v>
      </c>
      <c r="E534" s="21" t="s">
        <v>1273</v>
      </c>
      <c r="F534" s="22">
        <v>1</v>
      </c>
      <c r="G534" s="26">
        <v>11.14</v>
      </c>
      <c r="H534" s="24">
        <f t="shared" si="14"/>
        <v>11.14</v>
      </c>
    </row>
    <row r="535" spans="1:8" x14ac:dyDescent="0.35">
      <c r="A535" s="19"/>
      <c r="B535" s="20" t="s">
        <v>912</v>
      </c>
      <c r="C535" s="21" t="s">
        <v>913</v>
      </c>
      <c r="D535" s="21" t="s">
        <v>914</v>
      </c>
      <c r="E535" s="21" t="s">
        <v>915</v>
      </c>
      <c r="F535" s="22">
        <v>41</v>
      </c>
      <c r="G535" s="26">
        <v>6.5</v>
      </c>
      <c r="H535" s="24">
        <f t="shared" si="14"/>
        <v>266.5</v>
      </c>
    </row>
    <row r="536" spans="1:8" x14ac:dyDescent="0.35">
      <c r="A536" s="19"/>
      <c r="B536" s="20" t="s">
        <v>912</v>
      </c>
      <c r="C536" s="21" t="s">
        <v>931</v>
      </c>
      <c r="D536" s="21" t="s">
        <v>932</v>
      </c>
      <c r="E536" s="21" t="s">
        <v>933</v>
      </c>
      <c r="F536" s="22">
        <v>18</v>
      </c>
      <c r="G536" s="26">
        <v>12.68</v>
      </c>
      <c r="H536" s="24">
        <f t="shared" si="14"/>
        <v>228.24</v>
      </c>
    </row>
    <row r="537" spans="1:8" x14ac:dyDescent="0.35">
      <c r="A537" s="19"/>
      <c r="B537" s="20" t="s">
        <v>1021</v>
      </c>
      <c r="C537" s="21" t="s">
        <v>1022</v>
      </c>
      <c r="D537" s="21" t="s">
        <v>932</v>
      </c>
      <c r="E537" s="21" t="s">
        <v>1023</v>
      </c>
      <c r="F537" s="22">
        <v>2</v>
      </c>
      <c r="G537" s="26">
        <v>53.55</v>
      </c>
      <c r="H537" s="24">
        <f t="shared" si="14"/>
        <v>107.1</v>
      </c>
    </row>
    <row r="538" spans="1:8" x14ac:dyDescent="0.35">
      <c r="A538" s="19"/>
      <c r="B538" s="20" t="s">
        <v>1375</v>
      </c>
      <c r="C538" s="21" t="s">
        <v>1376</v>
      </c>
      <c r="D538" s="21" t="s">
        <v>1377</v>
      </c>
      <c r="E538" s="21" t="s">
        <v>1378</v>
      </c>
      <c r="F538" s="22">
        <v>56</v>
      </c>
      <c r="G538" s="26">
        <v>6.5369999999999999</v>
      </c>
      <c r="H538" s="24">
        <f t="shared" si="14"/>
        <v>366.072</v>
      </c>
    </row>
    <row r="539" spans="1:8" x14ac:dyDescent="0.35">
      <c r="A539" s="19"/>
      <c r="B539" s="20" t="s">
        <v>1375</v>
      </c>
      <c r="C539" s="21" t="s">
        <v>1387</v>
      </c>
      <c r="D539" s="21" t="s">
        <v>1388</v>
      </c>
      <c r="E539" s="21" t="s">
        <v>1389</v>
      </c>
      <c r="F539" s="22">
        <v>177</v>
      </c>
      <c r="G539" s="26">
        <v>1.55</v>
      </c>
      <c r="H539" s="24">
        <f t="shared" si="14"/>
        <v>274.35000000000002</v>
      </c>
    </row>
    <row r="540" spans="1:8" x14ac:dyDescent="0.35">
      <c r="A540" s="19"/>
      <c r="B540" s="20" t="s">
        <v>1375</v>
      </c>
      <c r="C540" s="21" t="s">
        <v>1438</v>
      </c>
      <c r="D540" s="21" t="s">
        <v>1377</v>
      </c>
      <c r="E540" s="21" t="s">
        <v>1439</v>
      </c>
      <c r="F540" s="22">
        <v>14</v>
      </c>
      <c r="G540" s="26">
        <v>4.8360000000000003</v>
      </c>
      <c r="H540" s="24">
        <f t="shared" si="14"/>
        <v>67.704000000000008</v>
      </c>
    </row>
    <row r="541" spans="1:8" x14ac:dyDescent="0.35">
      <c r="A541" s="19"/>
      <c r="B541" s="20" t="s">
        <v>1375</v>
      </c>
      <c r="C541" s="21" t="s">
        <v>1453</v>
      </c>
      <c r="D541" s="21" t="s">
        <v>1377</v>
      </c>
      <c r="E541" s="21" t="s">
        <v>1454</v>
      </c>
      <c r="F541" s="22">
        <v>25</v>
      </c>
      <c r="G541" s="26">
        <v>1.9</v>
      </c>
      <c r="H541" s="24">
        <f t="shared" si="14"/>
        <v>47.5</v>
      </c>
    </row>
    <row r="542" spans="1:8" x14ac:dyDescent="0.35">
      <c r="A542" s="19"/>
      <c r="B542" s="20" t="s">
        <v>1375</v>
      </c>
      <c r="C542" s="21" t="s">
        <v>1467</v>
      </c>
      <c r="D542" s="21" t="s">
        <v>1377</v>
      </c>
      <c r="E542" s="21" t="s">
        <v>1468</v>
      </c>
      <c r="F542" s="22">
        <v>6</v>
      </c>
      <c r="G542" s="26">
        <v>5.1340000000000003</v>
      </c>
      <c r="H542" s="24">
        <f t="shared" si="14"/>
        <v>30.804000000000002</v>
      </c>
    </row>
    <row r="543" spans="1:8" x14ac:dyDescent="0.35">
      <c r="A543" s="19"/>
      <c r="B543" s="20" t="s">
        <v>1375</v>
      </c>
      <c r="C543" s="21" t="s">
        <v>1477</v>
      </c>
      <c r="D543" s="21" t="s">
        <v>1377</v>
      </c>
      <c r="E543" s="21" t="s">
        <v>1478</v>
      </c>
      <c r="F543" s="22">
        <v>6</v>
      </c>
      <c r="G543" s="26">
        <v>3.7263999999999999</v>
      </c>
      <c r="H543" s="24">
        <f t="shared" si="14"/>
        <v>22.3584</v>
      </c>
    </row>
    <row r="544" spans="1:8" x14ac:dyDescent="0.35">
      <c r="A544" s="19"/>
      <c r="B544" s="20" t="s">
        <v>1375</v>
      </c>
      <c r="C544" s="21" t="s">
        <v>1479</v>
      </c>
      <c r="D544" s="21" t="s">
        <v>1388</v>
      </c>
      <c r="E544" s="21" t="s">
        <v>1480</v>
      </c>
      <c r="F544" s="22">
        <v>19</v>
      </c>
      <c r="G544" s="26">
        <v>1.04</v>
      </c>
      <c r="H544" s="24">
        <f t="shared" si="14"/>
        <v>19.760000000000002</v>
      </c>
    </row>
    <row r="545" spans="1:8" x14ac:dyDescent="0.35">
      <c r="A545" s="19"/>
      <c r="B545" s="20" t="s">
        <v>1105</v>
      </c>
      <c r="C545" s="21" t="s">
        <v>1106</v>
      </c>
      <c r="D545" s="21" t="s">
        <v>792</v>
      </c>
      <c r="E545" s="21" t="s">
        <v>1107</v>
      </c>
      <c r="F545" s="22">
        <v>5</v>
      </c>
      <c r="G545" s="26">
        <v>10.18</v>
      </c>
      <c r="H545" s="24">
        <f t="shared" ref="H545:H608" si="15">G545*F545</f>
        <v>50.9</v>
      </c>
    </row>
    <row r="546" spans="1:8" x14ac:dyDescent="0.35">
      <c r="A546" s="19"/>
      <c r="B546" s="20" t="s">
        <v>1105</v>
      </c>
      <c r="C546" s="21" t="s">
        <v>1207</v>
      </c>
      <c r="D546" s="21" t="s">
        <v>792</v>
      </c>
      <c r="E546" s="21" t="s">
        <v>1208</v>
      </c>
      <c r="F546" s="22">
        <v>3</v>
      </c>
      <c r="G546" s="26">
        <v>7.53</v>
      </c>
      <c r="H546" s="24">
        <f t="shared" si="15"/>
        <v>22.59</v>
      </c>
    </row>
    <row r="547" spans="1:8" x14ac:dyDescent="0.35">
      <c r="A547" s="19"/>
      <c r="B547" s="20" t="s">
        <v>1105</v>
      </c>
      <c r="C547" s="21" t="s">
        <v>1253</v>
      </c>
      <c r="D547" s="21" t="s">
        <v>792</v>
      </c>
      <c r="E547" s="21" t="s">
        <v>1254</v>
      </c>
      <c r="F547" s="22">
        <v>9</v>
      </c>
      <c r="G547" s="26">
        <v>1.6625000000000001</v>
      </c>
      <c r="H547" s="24">
        <f t="shared" si="15"/>
        <v>14.9625</v>
      </c>
    </row>
    <row r="548" spans="1:8" x14ac:dyDescent="0.35">
      <c r="A548" s="19"/>
      <c r="B548" s="20" t="s">
        <v>1105</v>
      </c>
      <c r="C548" s="21" t="s">
        <v>1298</v>
      </c>
      <c r="D548" s="21" t="s">
        <v>1007</v>
      </c>
      <c r="E548" s="21" t="s">
        <v>1299</v>
      </c>
      <c r="F548" s="22">
        <v>2</v>
      </c>
      <c r="G548" s="26">
        <v>2.61</v>
      </c>
      <c r="H548" s="24">
        <f t="shared" si="15"/>
        <v>5.22</v>
      </c>
    </row>
    <row r="549" spans="1:8" ht="29" x14ac:dyDescent="0.35">
      <c r="A549" s="19"/>
      <c r="B549" s="20" t="s">
        <v>1088</v>
      </c>
      <c r="C549" s="21" t="s">
        <v>1089</v>
      </c>
      <c r="D549" s="21" t="s">
        <v>1090</v>
      </c>
      <c r="E549" s="21" t="s">
        <v>1091</v>
      </c>
      <c r="F549" s="22">
        <v>21</v>
      </c>
      <c r="G549" s="26">
        <v>2.6982629999999999</v>
      </c>
      <c r="H549" s="24">
        <f t="shared" si="15"/>
        <v>56.663522999999998</v>
      </c>
    </row>
    <row r="550" spans="1:8" ht="29" x14ac:dyDescent="0.35">
      <c r="A550" s="19"/>
      <c r="B550" s="20" t="s">
        <v>1088</v>
      </c>
      <c r="C550" s="21" t="s">
        <v>1151</v>
      </c>
      <c r="D550" s="21" t="s">
        <v>864</v>
      </c>
      <c r="E550" s="21" t="s">
        <v>1152</v>
      </c>
      <c r="F550" s="22">
        <v>6</v>
      </c>
      <c r="G550" s="26">
        <v>5.75</v>
      </c>
      <c r="H550" s="24">
        <f t="shared" si="15"/>
        <v>34.5</v>
      </c>
    </row>
    <row r="551" spans="1:8" ht="29" x14ac:dyDescent="0.35">
      <c r="A551" s="19"/>
      <c r="B551" s="20" t="s">
        <v>1088</v>
      </c>
      <c r="C551" s="21" t="s">
        <v>1194</v>
      </c>
      <c r="D551" s="21" t="s">
        <v>864</v>
      </c>
      <c r="E551" s="21" t="s">
        <v>1195</v>
      </c>
      <c r="F551" s="22">
        <v>21</v>
      </c>
      <c r="G551" s="26">
        <v>1.2157199999999999</v>
      </c>
      <c r="H551" s="24">
        <f t="shared" si="15"/>
        <v>25.530119999999997</v>
      </c>
    </row>
    <row r="552" spans="1:8" ht="29" x14ac:dyDescent="0.35">
      <c r="A552" s="19"/>
      <c r="B552" s="20" t="s">
        <v>1088</v>
      </c>
      <c r="C552" s="21" t="s">
        <v>1247</v>
      </c>
      <c r="D552" s="21" t="s">
        <v>864</v>
      </c>
      <c r="E552" s="21" t="s">
        <v>1248</v>
      </c>
      <c r="F552" s="22">
        <v>17</v>
      </c>
      <c r="G552" s="26">
        <v>0.93</v>
      </c>
      <c r="H552" s="24">
        <f t="shared" si="15"/>
        <v>15.81</v>
      </c>
    </row>
    <row r="553" spans="1:8" ht="29" x14ac:dyDescent="0.35">
      <c r="A553" s="19"/>
      <c r="B553" s="20" t="s">
        <v>1088</v>
      </c>
      <c r="C553" s="21" t="s">
        <v>1284</v>
      </c>
      <c r="D553" s="21" t="s">
        <v>864</v>
      </c>
      <c r="E553" s="21" t="s">
        <v>1285</v>
      </c>
      <c r="F553" s="22">
        <v>4</v>
      </c>
      <c r="G553" s="26">
        <v>1.95</v>
      </c>
      <c r="H553" s="24">
        <f t="shared" si="15"/>
        <v>7.8</v>
      </c>
    </row>
    <row r="554" spans="1:8" ht="29" x14ac:dyDescent="0.35">
      <c r="A554" s="19"/>
      <c r="B554" s="20" t="s">
        <v>1088</v>
      </c>
      <c r="C554" s="21" t="s">
        <v>1292</v>
      </c>
      <c r="D554" s="21" t="s">
        <v>864</v>
      </c>
      <c r="E554" s="21" t="s">
        <v>1293</v>
      </c>
      <c r="F554" s="22">
        <v>7</v>
      </c>
      <c r="G554" s="26">
        <v>0.80947000000000002</v>
      </c>
      <c r="H554" s="24">
        <f t="shared" si="15"/>
        <v>5.66629</v>
      </c>
    </row>
    <row r="555" spans="1:8" x14ac:dyDescent="0.35">
      <c r="A555" s="19"/>
      <c r="B555" s="20" t="s">
        <v>1318</v>
      </c>
      <c r="C555" s="21" t="s">
        <v>1319</v>
      </c>
      <c r="D555" s="21" t="s">
        <v>864</v>
      </c>
      <c r="E555" s="21" t="s">
        <v>1320</v>
      </c>
      <c r="F555" s="22">
        <v>1</v>
      </c>
      <c r="G555" s="26">
        <v>0.41</v>
      </c>
      <c r="H555" s="24">
        <f t="shared" si="15"/>
        <v>0.41</v>
      </c>
    </row>
    <row r="556" spans="1:8" x14ac:dyDescent="0.35">
      <c r="A556" s="19"/>
      <c r="B556" s="20" t="s">
        <v>800</v>
      </c>
      <c r="C556" s="21" t="s">
        <v>1036</v>
      </c>
      <c r="D556" s="21" t="s">
        <v>265</v>
      </c>
      <c r="E556" s="21" t="s">
        <v>1037</v>
      </c>
      <c r="F556" s="22">
        <v>22</v>
      </c>
      <c r="G556" s="26">
        <v>4.5599999999999996</v>
      </c>
      <c r="H556" s="24">
        <f t="shared" si="15"/>
        <v>100.32</v>
      </c>
    </row>
    <row r="557" spans="1:8" x14ac:dyDescent="0.35">
      <c r="A557" s="19"/>
      <c r="B557" s="20" t="s">
        <v>800</v>
      </c>
      <c r="C557" s="21" t="s">
        <v>1050</v>
      </c>
      <c r="D557" s="21" t="s">
        <v>265</v>
      </c>
      <c r="E557" s="21" t="s">
        <v>1051</v>
      </c>
      <c r="F557" s="22">
        <v>19</v>
      </c>
      <c r="G557" s="26">
        <v>4.7552599999999998</v>
      </c>
      <c r="H557" s="24">
        <f t="shared" si="15"/>
        <v>90.349940000000004</v>
      </c>
    </row>
    <row r="558" spans="1:8" x14ac:dyDescent="0.35">
      <c r="A558" s="19"/>
      <c r="B558" s="20" t="s">
        <v>800</v>
      </c>
      <c r="C558" s="21" t="s">
        <v>1086</v>
      </c>
      <c r="D558" s="21" t="s">
        <v>802</v>
      </c>
      <c r="E558" s="21" t="s">
        <v>1087</v>
      </c>
      <c r="F558" s="22">
        <v>4</v>
      </c>
      <c r="G558" s="26">
        <v>14.613340000000001</v>
      </c>
      <c r="H558" s="24">
        <f t="shared" si="15"/>
        <v>58.453360000000004</v>
      </c>
    </row>
    <row r="559" spans="1:8" x14ac:dyDescent="0.35">
      <c r="A559" s="19"/>
      <c r="B559" s="20" t="s">
        <v>1181</v>
      </c>
      <c r="C559" s="21" t="s">
        <v>1182</v>
      </c>
      <c r="D559" s="21" t="s">
        <v>1183</v>
      </c>
      <c r="E559" s="21" t="s">
        <v>1184</v>
      </c>
      <c r="F559" s="22">
        <v>5</v>
      </c>
      <c r="G559" s="26">
        <v>5.75596</v>
      </c>
      <c r="H559" s="24">
        <f t="shared" si="15"/>
        <v>28.779800000000002</v>
      </c>
    </row>
    <row r="560" spans="1:8" x14ac:dyDescent="0.35">
      <c r="A560" s="19"/>
      <c r="B560" s="20" t="s">
        <v>1181</v>
      </c>
      <c r="C560" s="21" t="s">
        <v>1224</v>
      </c>
      <c r="D560" s="21" t="s">
        <v>1183</v>
      </c>
      <c r="E560" s="21" t="s">
        <v>1225</v>
      </c>
      <c r="F560" s="22">
        <v>10</v>
      </c>
      <c r="G560" s="26">
        <v>2.0099999999999998</v>
      </c>
      <c r="H560" s="24">
        <f t="shared" si="15"/>
        <v>20.099999999999998</v>
      </c>
    </row>
    <row r="561" spans="1:8" x14ac:dyDescent="0.35">
      <c r="A561" s="19"/>
      <c r="B561" s="20" t="s">
        <v>1181</v>
      </c>
      <c r="C561" s="21" t="s">
        <v>1232</v>
      </c>
      <c r="D561" s="21" t="s">
        <v>1183</v>
      </c>
      <c r="E561" s="21" t="s">
        <v>1233</v>
      </c>
      <c r="F561" s="22">
        <v>8</v>
      </c>
      <c r="G561" s="26">
        <v>2.25</v>
      </c>
      <c r="H561" s="24">
        <f t="shared" si="15"/>
        <v>18</v>
      </c>
    </row>
    <row r="562" spans="1:8" x14ac:dyDescent="0.35">
      <c r="A562" s="19"/>
      <c r="B562" s="20" t="s">
        <v>1181</v>
      </c>
      <c r="C562" s="21" t="s">
        <v>1238</v>
      </c>
      <c r="D562" s="21" t="s">
        <v>1183</v>
      </c>
      <c r="E562" s="21" t="s">
        <v>1239</v>
      </c>
      <c r="F562" s="22">
        <v>4</v>
      </c>
      <c r="G562" s="26">
        <v>4.3557800000000002</v>
      </c>
      <c r="H562" s="24">
        <f t="shared" si="15"/>
        <v>17.423120000000001</v>
      </c>
    </row>
    <row r="563" spans="1:8" x14ac:dyDescent="0.35">
      <c r="A563" s="19"/>
      <c r="B563" s="20" t="s">
        <v>1181</v>
      </c>
      <c r="C563" s="21" t="s">
        <v>1280</v>
      </c>
      <c r="D563" s="21" t="s">
        <v>1183</v>
      </c>
      <c r="E563" s="21" t="s">
        <v>1281</v>
      </c>
      <c r="F563" s="22">
        <v>1</v>
      </c>
      <c r="G563" s="26">
        <v>8.5079999999999991</v>
      </c>
      <c r="H563" s="24">
        <f t="shared" si="15"/>
        <v>8.5079999999999991</v>
      </c>
    </row>
    <row r="564" spans="1:8" x14ac:dyDescent="0.35">
      <c r="A564" s="19"/>
      <c r="B564" s="20" t="s">
        <v>1181</v>
      </c>
      <c r="C564" s="21" t="s">
        <v>1294</v>
      </c>
      <c r="D564" s="21" t="s">
        <v>1183</v>
      </c>
      <c r="E564" s="21" t="s">
        <v>1295</v>
      </c>
      <c r="F564" s="22">
        <v>2</v>
      </c>
      <c r="G564" s="26">
        <v>2.82666</v>
      </c>
      <c r="H564" s="24">
        <f t="shared" si="15"/>
        <v>5.6533199999999999</v>
      </c>
    </row>
    <row r="565" spans="1:8" x14ac:dyDescent="0.35">
      <c r="A565" s="19"/>
      <c r="B565" s="20" t="s">
        <v>1181</v>
      </c>
      <c r="C565" s="21" t="s">
        <v>1308</v>
      </c>
      <c r="D565" s="21" t="s">
        <v>1183</v>
      </c>
      <c r="E565" s="21" t="s">
        <v>1309</v>
      </c>
      <c r="F565" s="22">
        <v>1</v>
      </c>
      <c r="G565" s="26">
        <v>4.2039999999999997</v>
      </c>
      <c r="H565" s="24">
        <f t="shared" si="15"/>
        <v>4.2039999999999997</v>
      </c>
    </row>
    <row r="566" spans="1:8" x14ac:dyDescent="0.35">
      <c r="A566" s="19"/>
      <c r="B566" s="20" t="s">
        <v>1112</v>
      </c>
      <c r="C566" s="21" t="s">
        <v>1113</v>
      </c>
      <c r="D566" s="21" t="s">
        <v>265</v>
      </c>
      <c r="E566" s="21" t="s">
        <v>1114</v>
      </c>
      <c r="F566" s="22">
        <v>3</v>
      </c>
      <c r="G566" s="26">
        <v>16.106482</v>
      </c>
      <c r="H566" s="24">
        <f t="shared" si="15"/>
        <v>48.319445999999999</v>
      </c>
    </row>
    <row r="567" spans="1:8" x14ac:dyDescent="0.35">
      <c r="A567" s="19"/>
      <c r="B567" s="20" t="s">
        <v>1112</v>
      </c>
      <c r="C567" s="21" t="s">
        <v>1130</v>
      </c>
      <c r="D567" s="21" t="s">
        <v>265</v>
      </c>
      <c r="E567" s="21" t="s">
        <v>1131</v>
      </c>
      <c r="F567" s="22">
        <v>7</v>
      </c>
      <c r="G567" s="26">
        <v>5.7</v>
      </c>
      <c r="H567" s="24">
        <f t="shared" si="15"/>
        <v>39.9</v>
      </c>
    </row>
    <row r="568" spans="1:8" x14ac:dyDescent="0.35">
      <c r="A568" s="19"/>
      <c r="B568" s="20" t="s">
        <v>1112</v>
      </c>
      <c r="C568" s="21" t="s">
        <v>1306</v>
      </c>
      <c r="D568" s="21" t="s">
        <v>195</v>
      </c>
      <c r="E568" s="21" t="s">
        <v>1307</v>
      </c>
      <c r="F568" s="22">
        <v>1</v>
      </c>
      <c r="G568" s="26">
        <v>4.5446660000000003</v>
      </c>
      <c r="H568" s="24">
        <f t="shared" si="15"/>
        <v>4.5446660000000003</v>
      </c>
    </row>
    <row r="569" spans="1:8" x14ac:dyDescent="0.35">
      <c r="A569" s="19"/>
      <c r="B569" s="20" t="s">
        <v>790</v>
      </c>
      <c r="C569" s="21" t="s">
        <v>878</v>
      </c>
      <c r="D569" s="21" t="s">
        <v>792</v>
      </c>
      <c r="E569" s="21" t="s">
        <v>879</v>
      </c>
      <c r="F569" s="22">
        <v>66</v>
      </c>
      <c r="G569" s="26">
        <v>5</v>
      </c>
      <c r="H569" s="24">
        <f t="shared" si="15"/>
        <v>330</v>
      </c>
    </row>
    <row r="570" spans="1:8" x14ac:dyDescent="0.35">
      <c r="A570" s="19"/>
      <c r="B570" s="20" t="s">
        <v>848</v>
      </c>
      <c r="C570" s="21" t="s">
        <v>1172</v>
      </c>
      <c r="D570" s="21" t="s">
        <v>1173</v>
      </c>
      <c r="E570" s="21" t="s">
        <v>1174</v>
      </c>
      <c r="F570" s="22">
        <v>956</v>
      </c>
      <c r="G570" s="26">
        <v>3.1900999999999999E-2</v>
      </c>
      <c r="H570" s="24">
        <f t="shared" si="15"/>
        <v>30.497356</v>
      </c>
    </row>
    <row r="571" spans="1:8" x14ac:dyDescent="0.35">
      <c r="A571" s="19"/>
      <c r="B571" s="20" t="s">
        <v>819</v>
      </c>
      <c r="C571" s="21" t="s">
        <v>869</v>
      </c>
      <c r="D571" s="21" t="s">
        <v>784</v>
      </c>
      <c r="E571" s="21" t="s">
        <v>870</v>
      </c>
      <c r="F571" s="22">
        <v>111</v>
      </c>
      <c r="G571" s="26">
        <v>3.72</v>
      </c>
      <c r="H571" s="24">
        <f t="shared" si="15"/>
        <v>412.92</v>
      </c>
    </row>
    <row r="572" spans="1:8" x14ac:dyDescent="0.35">
      <c r="A572" s="19"/>
      <c r="B572" s="20" t="s">
        <v>819</v>
      </c>
      <c r="C572" s="21" t="s">
        <v>941</v>
      </c>
      <c r="D572" s="21" t="s">
        <v>265</v>
      </c>
      <c r="E572" s="21" t="s">
        <v>942</v>
      </c>
      <c r="F572" s="22">
        <v>51</v>
      </c>
      <c r="G572" s="26">
        <v>4.01044</v>
      </c>
      <c r="H572" s="24">
        <f t="shared" si="15"/>
        <v>204.53244000000001</v>
      </c>
    </row>
    <row r="573" spans="1:8" x14ac:dyDescent="0.35">
      <c r="A573" s="19"/>
      <c r="B573" s="20" t="s">
        <v>1269</v>
      </c>
      <c r="C573" s="21" t="s">
        <v>1270</v>
      </c>
      <c r="D573" s="21" t="s">
        <v>1183</v>
      </c>
      <c r="E573" s="21" t="s">
        <v>1271</v>
      </c>
      <c r="F573" s="22">
        <v>6</v>
      </c>
      <c r="G573" s="26">
        <v>1.89</v>
      </c>
      <c r="H573" s="24">
        <f t="shared" si="15"/>
        <v>11.34</v>
      </c>
    </row>
    <row r="574" spans="1:8" x14ac:dyDescent="0.35">
      <c r="A574" s="19"/>
      <c r="B574" s="20" t="s">
        <v>1269</v>
      </c>
      <c r="C574" s="21" t="s">
        <v>1314</v>
      </c>
      <c r="D574" s="21" t="s">
        <v>1183</v>
      </c>
      <c r="E574" s="21" t="s">
        <v>1315</v>
      </c>
      <c r="F574" s="22">
        <v>1</v>
      </c>
      <c r="G574" s="26">
        <v>2.04</v>
      </c>
      <c r="H574" s="24">
        <f t="shared" si="15"/>
        <v>2.04</v>
      </c>
    </row>
    <row r="575" spans="1:8" x14ac:dyDescent="0.35">
      <c r="A575" s="19"/>
      <c r="B575" s="20" t="s">
        <v>1349</v>
      </c>
      <c r="C575" s="21" t="s">
        <v>1327</v>
      </c>
      <c r="D575" s="21" t="s">
        <v>81</v>
      </c>
      <c r="E575" s="21" t="s">
        <v>1350</v>
      </c>
      <c r="F575" s="22">
        <v>12</v>
      </c>
      <c r="G575" s="26">
        <v>2.0987260000000001</v>
      </c>
      <c r="H575" s="24">
        <f t="shared" si="15"/>
        <v>25.184712000000001</v>
      </c>
    </row>
    <row r="576" spans="1:8" x14ac:dyDescent="0.35">
      <c r="A576" s="19"/>
      <c r="B576" s="20" t="s">
        <v>1326</v>
      </c>
      <c r="C576" s="21" t="s">
        <v>1327</v>
      </c>
      <c r="D576" s="21" t="s">
        <v>81</v>
      </c>
      <c r="E576" s="21" t="s">
        <v>1328</v>
      </c>
      <c r="F576" s="22">
        <v>48</v>
      </c>
      <c r="G576" s="26">
        <v>1.3146199999999999</v>
      </c>
      <c r="H576" s="24">
        <f t="shared" si="15"/>
        <v>63.101759999999999</v>
      </c>
    </row>
    <row r="577" spans="1:8" x14ac:dyDescent="0.35">
      <c r="A577" s="19"/>
      <c r="B577" s="20" t="s">
        <v>1326</v>
      </c>
      <c r="C577" s="21" t="s">
        <v>1335</v>
      </c>
      <c r="D577" s="21" t="s">
        <v>1336</v>
      </c>
      <c r="E577" s="21" t="s">
        <v>1337</v>
      </c>
      <c r="F577" s="22">
        <v>24</v>
      </c>
      <c r="G577" s="26">
        <v>2.2508300000000001</v>
      </c>
      <c r="H577" s="24">
        <f t="shared" si="15"/>
        <v>54.019919999999999</v>
      </c>
    </row>
    <row r="578" spans="1:8" x14ac:dyDescent="0.35">
      <c r="A578" s="19"/>
      <c r="B578" s="20" t="s">
        <v>1326</v>
      </c>
      <c r="C578" s="21" t="s">
        <v>1327</v>
      </c>
      <c r="D578" s="21" t="s">
        <v>81</v>
      </c>
      <c r="E578" s="21" t="s">
        <v>1355</v>
      </c>
      <c r="F578" s="22">
        <v>10</v>
      </c>
      <c r="G578" s="26">
        <v>1.3928879999999999</v>
      </c>
      <c r="H578" s="24">
        <f t="shared" si="15"/>
        <v>13.928879999999999</v>
      </c>
    </row>
    <row r="579" spans="1:8" x14ac:dyDescent="0.35">
      <c r="A579" s="19"/>
      <c r="B579" s="20" t="s">
        <v>1332</v>
      </c>
      <c r="C579" s="21" t="s">
        <v>1333</v>
      </c>
      <c r="D579" s="21" t="s">
        <v>42</v>
      </c>
      <c r="E579" s="21" t="s">
        <v>1334</v>
      </c>
      <c r="F579" s="22">
        <v>7</v>
      </c>
      <c r="G579" s="26">
        <v>8.1</v>
      </c>
      <c r="H579" s="24">
        <f t="shared" si="15"/>
        <v>56.699999999999996</v>
      </c>
    </row>
    <row r="580" spans="1:8" ht="29" x14ac:dyDescent="0.35">
      <c r="A580" s="19"/>
      <c r="B580" s="20" t="s">
        <v>806</v>
      </c>
      <c r="C580" s="21" t="s">
        <v>924</v>
      </c>
      <c r="D580" s="21" t="s">
        <v>784</v>
      </c>
      <c r="E580" s="21" t="s">
        <v>925</v>
      </c>
      <c r="F580" s="22">
        <v>57</v>
      </c>
      <c r="G580" s="26">
        <v>4.28</v>
      </c>
      <c r="H580" s="24">
        <f t="shared" si="15"/>
        <v>243.96</v>
      </c>
    </row>
    <row r="581" spans="1:8" ht="29" x14ac:dyDescent="0.35">
      <c r="A581" s="19"/>
      <c r="B581" s="20" t="s">
        <v>806</v>
      </c>
      <c r="C581" s="21" t="s">
        <v>1056</v>
      </c>
      <c r="D581" s="21" t="s">
        <v>265</v>
      </c>
      <c r="E581" s="21" t="s">
        <v>1057</v>
      </c>
      <c r="F581" s="22">
        <v>17</v>
      </c>
      <c r="G581" s="26">
        <v>5.13</v>
      </c>
      <c r="H581" s="24">
        <f t="shared" si="15"/>
        <v>87.21</v>
      </c>
    </row>
    <row r="582" spans="1:8" ht="29" x14ac:dyDescent="0.35">
      <c r="A582" s="19"/>
      <c r="B582" s="20" t="s">
        <v>806</v>
      </c>
      <c r="C582" s="21" t="s">
        <v>1120</v>
      </c>
      <c r="D582" s="21" t="s">
        <v>973</v>
      </c>
      <c r="E582" s="21" t="s">
        <v>1121</v>
      </c>
      <c r="F582" s="22">
        <v>9</v>
      </c>
      <c r="G582" s="26">
        <v>5</v>
      </c>
      <c r="H582" s="24">
        <f t="shared" si="15"/>
        <v>45</v>
      </c>
    </row>
    <row r="583" spans="1:8" ht="29" x14ac:dyDescent="0.35">
      <c r="A583" s="19"/>
      <c r="B583" s="20" t="s">
        <v>806</v>
      </c>
      <c r="C583" s="21" t="s">
        <v>1240</v>
      </c>
      <c r="D583" s="21" t="s">
        <v>1241</v>
      </c>
      <c r="E583" s="21" t="s">
        <v>1242</v>
      </c>
      <c r="F583" s="22">
        <v>4</v>
      </c>
      <c r="G583" s="26">
        <v>4.2999000000000001</v>
      </c>
      <c r="H583" s="24">
        <f t="shared" si="15"/>
        <v>17.1996</v>
      </c>
    </row>
    <row r="584" spans="1:8" x14ac:dyDescent="0.35">
      <c r="A584" s="19"/>
      <c r="B584" s="20" t="s">
        <v>991</v>
      </c>
      <c r="C584" s="21" t="s">
        <v>992</v>
      </c>
      <c r="D584" s="21" t="s">
        <v>993</v>
      </c>
      <c r="E584" s="21" t="s">
        <v>994</v>
      </c>
      <c r="F584" s="22">
        <v>40</v>
      </c>
      <c r="G584" s="26">
        <v>3.5428730000000002</v>
      </c>
      <c r="H584" s="24">
        <f t="shared" si="15"/>
        <v>141.71492000000001</v>
      </c>
    </row>
    <row r="585" spans="1:8" x14ac:dyDescent="0.35">
      <c r="A585" s="19"/>
      <c r="B585" s="20" t="s">
        <v>857</v>
      </c>
      <c r="C585" s="21" t="s">
        <v>858</v>
      </c>
      <c r="D585" s="21" t="s">
        <v>784</v>
      </c>
      <c r="E585" s="21" t="s">
        <v>859</v>
      </c>
      <c r="F585" s="22">
        <v>135</v>
      </c>
      <c r="G585" s="26">
        <v>3.54331</v>
      </c>
      <c r="H585" s="24">
        <f t="shared" si="15"/>
        <v>478.34685000000002</v>
      </c>
    </row>
    <row r="586" spans="1:8" x14ac:dyDescent="0.35">
      <c r="A586" s="19"/>
      <c r="B586" s="20" t="s">
        <v>891</v>
      </c>
      <c r="C586" s="21" t="s">
        <v>892</v>
      </c>
      <c r="D586" s="21" t="s">
        <v>893</v>
      </c>
      <c r="E586" s="21" t="s">
        <v>894</v>
      </c>
      <c r="F586" s="22">
        <v>11</v>
      </c>
      <c r="G586" s="26">
        <v>27.5</v>
      </c>
      <c r="H586" s="24">
        <f t="shared" si="15"/>
        <v>302.5</v>
      </c>
    </row>
    <row r="587" spans="1:8" x14ac:dyDescent="0.35">
      <c r="A587" s="19"/>
      <c r="B587" s="20" t="s">
        <v>891</v>
      </c>
      <c r="C587" s="21" t="s">
        <v>1196</v>
      </c>
      <c r="D587" s="21" t="s">
        <v>893</v>
      </c>
      <c r="E587" s="21" t="s">
        <v>1197</v>
      </c>
      <c r="F587" s="22">
        <v>25</v>
      </c>
      <c r="G587" s="26">
        <v>1</v>
      </c>
      <c r="H587" s="24">
        <f t="shared" si="15"/>
        <v>25</v>
      </c>
    </row>
    <row r="588" spans="1:8" x14ac:dyDescent="0.35">
      <c r="A588" s="19"/>
      <c r="B588" s="20" t="s">
        <v>1228</v>
      </c>
      <c r="C588" s="21" t="s">
        <v>1229</v>
      </c>
      <c r="D588" s="21" t="s">
        <v>1230</v>
      </c>
      <c r="E588" s="21" t="s">
        <v>1231</v>
      </c>
      <c r="F588" s="22">
        <v>1</v>
      </c>
      <c r="G588" s="26">
        <v>18.2</v>
      </c>
      <c r="H588" s="24">
        <f t="shared" si="15"/>
        <v>18.2</v>
      </c>
    </row>
    <row r="589" spans="1:8" ht="29" x14ac:dyDescent="0.35">
      <c r="A589" s="19"/>
      <c r="B589" s="20" t="s">
        <v>906</v>
      </c>
      <c r="C589" s="21" t="s">
        <v>907</v>
      </c>
      <c r="D589" s="21" t="s">
        <v>265</v>
      </c>
      <c r="E589" s="21" t="s">
        <v>908</v>
      </c>
      <c r="F589" s="22">
        <v>14</v>
      </c>
      <c r="G589" s="26">
        <v>19.86</v>
      </c>
      <c r="H589" s="24">
        <f t="shared" si="15"/>
        <v>278.03999999999996</v>
      </c>
    </row>
    <row r="590" spans="1:8" ht="29" x14ac:dyDescent="0.35">
      <c r="A590" s="19"/>
      <c r="B590" s="20" t="s">
        <v>906</v>
      </c>
      <c r="C590" s="21" t="s">
        <v>936</v>
      </c>
      <c r="D590" s="21" t="s">
        <v>265</v>
      </c>
      <c r="E590" s="21" t="s">
        <v>937</v>
      </c>
      <c r="F590" s="22">
        <v>15</v>
      </c>
      <c r="G590" s="26">
        <v>13.939019999999999</v>
      </c>
      <c r="H590" s="24">
        <f t="shared" si="15"/>
        <v>209.08529999999999</v>
      </c>
    </row>
    <row r="591" spans="1:8" ht="29" x14ac:dyDescent="0.35">
      <c r="A591" s="19"/>
      <c r="B591" s="20" t="s">
        <v>906</v>
      </c>
      <c r="C591" s="21" t="s">
        <v>989</v>
      </c>
      <c r="D591" s="21" t="s">
        <v>784</v>
      </c>
      <c r="E591" s="21" t="s">
        <v>990</v>
      </c>
      <c r="F591" s="22">
        <v>15</v>
      </c>
      <c r="G591" s="26">
        <v>9.4534500000000001</v>
      </c>
      <c r="H591" s="24">
        <f t="shared" si="15"/>
        <v>141.80175</v>
      </c>
    </row>
    <row r="592" spans="1:8" ht="29" x14ac:dyDescent="0.35">
      <c r="A592" s="19"/>
      <c r="B592" s="20" t="s">
        <v>906</v>
      </c>
      <c r="C592" s="21" t="s">
        <v>1000</v>
      </c>
      <c r="D592" s="21" t="s">
        <v>265</v>
      </c>
      <c r="E592" s="21" t="s">
        <v>1001</v>
      </c>
      <c r="F592" s="22">
        <v>15</v>
      </c>
      <c r="G592" s="26">
        <v>8.6359999999999992</v>
      </c>
      <c r="H592" s="24">
        <f t="shared" si="15"/>
        <v>129.54</v>
      </c>
    </row>
    <row r="593" spans="1:8" ht="29" x14ac:dyDescent="0.35">
      <c r="A593" s="19"/>
      <c r="B593" s="20" t="s">
        <v>906</v>
      </c>
      <c r="C593" s="21" t="s">
        <v>1015</v>
      </c>
      <c r="D593" s="21" t="s">
        <v>195</v>
      </c>
      <c r="E593" s="21" t="s">
        <v>1016</v>
      </c>
      <c r="F593" s="22">
        <v>16</v>
      </c>
      <c r="G593" s="26">
        <v>6.8999800000000002</v>
      </c>
      <c r="H593" s="24">
        <f t="shared" si="15"/>
        <v>110.39968</v>
      </c>
    </row>
    <row r="594" spans="1:8" ht="29" x14ac:dyDescent="0.35">
      <c r="A594" s="19"/>
      <c r="B594" s="20" t="s">
        <v>906</v>
      </c>
      <c r="C594" s="21" t="s">
        <v>1034</v>
      </c>
      <c r="D594" s="21" t="s">
        <v>784</v>
      </c>
      <c r="E594" s="21" t="s">
        <v>1035</v>
      </c>
      <c r="F594" s="22">
        <v>47</v>
      </c>
      <c r="G594" s="26">
        <v>2.1524399999999999</v>
      </c>
      <c r="H594" s="24">
        <f t="shared" si="15"/>
        <v>101.16467999999999</v>
      </c>
    </row>
    <row r="595" spans="1:8" ht="29" x14ac:dyDescent="0.35">
      <c r="A595" s="19"/>
      <c r="B595" s="20" t="s">
        <v>906</v>
      </c>
      <c r="C595" s="21" t="s">
        <v>1069</v>
      </c>
      <c r="D595" s="21" t="s">
        <v>265</v>
      </c>
      <c r="E595" s="21" t="s">
        <v>1070</v>
      </c>
      <c r="F595" s="22">
        <v>4</v>
      </c>
      <c r="G595" s="26">
        <v>19.495000000000001</v>
      </c>
      <c r="H595" s="24">
        <f t="shared" si="15"/>
        <v>77.98</v>
      </c>
    </row>
    <row r="596" spans="1:8" ht="29" x14ac:dyDescent="0.35">
      <c r="A596" s="19"/>
      <c r="B596" s="20" t="s">
        <v>906</v>
      </c>
      <c r="C596" s="21" t="s">
        <v>1103</v>
      </c>
      <c r="D596" s="21" t="s">
        <v>265</v>
      </c>
      <c r="E596" s="21" t="s">
        <v>1104</v>
      </c>
      <c r="F596" s="22">
        <v>6</v>
      </c>
      <c r="G596" s="26">
        <v>8.6354199999999999</v>
      </c>
      <c r="H596" s="24">
        <f t="shared" si="15"/>
        <v>51.812519999999999</v>
      </c>
    </row>
    <row r="597" spans="1:8" ht="29" x14ac:dyDescent="0.35">
      <c r="A597" s="19"/>
      <c r="B597" s="20" t="s">
        <v>906</v>
      </c>
      <c r="C597" s="21" t="s">
        <v>1132</v>
      </c>
      <c r="D597" s="21" t="s">
        <v>195</v>
      </c>
      <c r="E597" s="21" t="s">
        <v>1133</v>
      </c>
      <c r="F597" s="22">
        <v>3</v>
      </c>
      <c r="G597" s="26">
        <v>12.545780000000001</v>
      </c>
      <c r="H597" s="24">
        <f t="shared" si="15"/>
        <v>37.637340000000002</v>
      </c>
    </row>
    <row r="598" spans="1:8" ht="29" x14ac:dyDescent="0.35">
      <c r="A598" s="19"/>
      <c r="B598" s="20" t="s">
        <v>906</v>
      </c>
      <c r="C598" s="21" t="s">
        <v>1134</v>
      </c>
      <c r="D598" s="21" t="s">
        <v>265</v>
      </c>
      <c r="E598" s="21" t="s">
        <v>1135</v>
      </c>
      <c r="F598" s="22">
        <v>2</v>
      </c>
      <c r="G598" s="26">
        <v>18.59883</v>
      </c>
      <c r="H598" s="24">
        <f t="shared" si="15"/>
        <v>37.197659999999999</v>
      </c>
    </row>
    <row r="599" spans="1:8" ht="29" x14ac:dyDescent="0.35">
      <c r="A599" s="19"/>
      <c r="B599" s="20" t="s">
        <v>906</v>
      </c>
      <c r="C599" s="21" t="s">
        <v>1245</v>
      </c>
      <c r="D599" s="21" t="s">
        <v>265</v>
      </c>
      <c r="E599" s="21" t="s">
        <v>1246</v>
      </c>
      <c r="F599" s="22">
        <v>5</v>
      </c>
      <c r="G599" s="26">
        <v>3.2583299999999999</v>
      </c>
      <c r="H599" s="24">
        <f t="shared" si="15"/>
        <v>16.291650000000001</v>
      </c>
    </row>
    <row r="600" spans="1:8" x14ac:dyDescent="0.35">
      <c r="A600" s="19"/>
      <c r="B600" s="20" t="s">
        <v>926</v>
      </c>
      <c r="C600" s="21" t="s">
        <v>927</v>
      </c>
      <c r="D600" s="21" t="s">
        <v>771</v>
      </c>
      <c r="E600" s="21" t="s">
        <v>928</v>
      </c>
      <c r="F600" s="22">
        <v>16</v>
      </c>
      <c r="G600" s="26">
        <v>15.014239999999999</v>
      </c>
      <c r="H600" s="24">
        <f t="shared" si="15"/>
        <v>240.22783999999999</v>
      </c>
    </row>
    <row r="601" spans="1:8" x14ac:dyDescent="0.35">
      <c r="A601" s="19"/>
      <c r="B601" s="20" t="s">
        <v>1159</v>
      </c>
      <c r="C601" s="21" t="s">
        <v>1160</v>
      </c>
      <c r="D601" s="21" t="s">
        <v>864</v>
      </c>
      <c r="E601" s="21" t="s">
        <v>1161</v>
      </c>
      <c r="F601" s="22">
        <v>6</v>
      </c>
      <c r="G601" s="26">
        <v>5.58</v>
      </c>
      <c r="H601" s="24">
        <f t="shared" si="15"/>
        <v>33.480000000000004</v>
      </c>
    </row>
    <row r="602" spans="1:8" ht="29" x14ac:dyDescent="0.35">
      <c r="A602" s="19"/>
      <c r="B602" s="20" t="s">
        <v>886</v>
      </c>
      <c r="C602" s="21" t="s">
        <v>887</v>
      </c>
      <c r="D602" s="21" t="s">
        <v>767</v>
      </c>
      <c r="E602" s="21" t="s">
        <v>888</v>
      </c>
      <c r="F602" s="22">
        <v>19</v>
      </c>
      <c r="G602" s="26">
        <v>16.454229999999999</v>
      </c>
      <c r="H602" s="24">
        <f t="shared" si="15"/>
        <v>312.63036999999997</v>
      </c>
    </row>
    <row r="603" spans="1:8" x14ac:dyDescent="0.35">
      <c r="A603" s="19"/>
      <c r="B603" s="20" t="s">
        <v>1044</v>
      </c>
      <c r="C603" s="21" t="s">
        <v>1045</v>
      </c>
      <c r="D603" s="21" t="s">
        <v>1028</v>
      </c>
      <c r="E603" s="21" t="s">
        <v>1046</v>
      </c>
      <c r="F603" s="22">
        <v>8</v>
      </c>
      <c r="G603" s="26">
        <v>11.4025</v>
      </c>
      <c r="H603" s="24">
        <f t="shared" si="15"/>
        <v>91.22</v>
      </c>
    </row>
    <row r="604" spans="1:8" x14ac:dyDescent="0.35">
      <c r="A604" s="19"/>
      <c r="B604" s="20" t="s">
        <v>1044</v>
      </c>
      <c r="C604" s="21" t="s">
        <v>1153</v>
      </c>
      <c r="D604" s="21" t="s">
        <v>1028</v>
      </c>
      <c r="E604" s="21" t="s">
        <v>1154</v>
      </c>
      <c r="F604" s="22">
        <v>3</v>
      </c>
      <c r="G604" s="26">
        <v>11.3931</v>
      </c>
      <c r="H604" s="24">
        <f t="shared" si="15"/>
        <v>34.179299999999998</v>
      </c>
    </row>
    <row r="605" spans="1:8" x14ac:dyDescent="0.35">
      <c r="A605" s="19"/>
      <c r="B605" s="20" t="s">
        <v>1044</v>
      </c>
      <c r="C605" s="21" t="s">
        <v>1249</v>
      </c>
      <c r="D605" s="21" t="s">
        <v>1028</v>
      </c>
      <c r="E605" s="21" t="s">
        <v>1250</v>
      </c>
      <c r="F605" s="22">
        <v>2</v>
      </c>
      <c r="G605" s="26">
        <v>7.8339999999999996</v>
      </c>
      <c r="H605" s="24">
        <f t="shared" si="15"/>
        <v>15.667999999999999</v>
      </c>
    </row>
    <row r="606" spans="1:8" x14ac:dyDescent="0.35">
      <c r="A606" s="19"/>
      <c r="B606" s="20" t="s">
        <v>1044</v>
      </c>
      <c r="C606" s="21" t="s">
        <v>1263</v>
      </c>
      <c r="D606" s="21" t="s">
        <v>1028</v>
      </c>
      <c r="E606" s="21" t="s">
        <v>1264</v>
      </c>
      <c r="F606" s="22">
        <v>3</v>
      </c>
      <c r="G606" s="26">
        <v>4.617</v>
      </c>
      <c r="H606" s="24">
        <f t="shared" si="15"/>
        <v>13.850999999999999</v>
      </c>
    </row>
    <row r="607" spans="1:8" x14ac:dyDescent="0.35">
      <c r="A607" s="19"/>
      <c r="B607" s="20" t="s">
        <v>1257</v>
      </c>
      <c r="C607" s="21" t="s">
        <v>1258</v>
      </c>
      <c r="D607" s="21" t="s">
        <v>1259</v>
      </c>
      <c r="E607" s="21" t="s">
        <v>1260</v>
      </c>
      <c r="F607" s="22">
        <v>7</v>
      </c>
      <c r="G607" s="26">
        <v>2.0299999999999998</v>
      </c>
      <c r="H607" s="24">
        <f t="shared" si="15"/>
        <v>14.209999999999999</v>
      </c>
    </row>
    <row r="608" spans="1:8" x14ac:dyDescent="0.35">
      <c r="A608" s="19"/>
      <c r="B608" s="20" t="s">
        <v>1060</v>
      </c>
      <c r="C608" s="21" t="s">
        <v>1061</v>
      </c>
      <c r="D608" s="21" t="s">
        <v>833</v>
      </c>
      <c r="E608" s="21" t="s">
        <v>1062</v>
      </c>
      <c r="F608" s="22">
        <v>60</v>
      </c>
      <c r="G608" s="26">
        <v>1.42292</v>
      </c>
      <c r="H608" s="24">
        <f t="shared" si="15"/>
        <v>85.375199999999992</v>
      </c>
    </row>
    <row r="609" spans="1:8" x14ac:dyDescent="0.35">
      <c r="A609" s="19"/>
      <c r="B609" s="20" t="s">
        <v>1060</v>
      </c>
      <c r="C609" s="21" t="s">
        <v>1211</v>
      </c>
      <c r="D609" s="21" t="s">
        <v>833</v>
      </c>
      <c r="E609" s="21" t="s">
        <v>1212</v>
      </c>
      <c r="F609" s="22">
        <v>16</v>
      </c>
      <c r="G609" s="26">
        <v>1.4</v>
      </c>
      <c r="H609" s="24">
        <f t="shared" ref="H609:H672" si="16">G609*F609</f>
        <v>22.4</v>
      </c>
    </row>
    <row r="610" spans="1:8" x14ac:dyDescent="0.35">
      <c r="A610" s="19"/>
      <c r="B610" s="20" t="s">
        <v>1060</v>
      </c>
      <c r="C610" s="21" t="s">
        <v>1236</v>
      </c>
      <c r="D610" s="21" t="s">
        <v>833</v>
      </c>
      <c r="E610" s="21" t="s">
        <v>1237</v>
      </c>
      <c r="F610" s="22">
        <v>11</v>
      </c>
      <c r="G610" s="26">
        <v>1.63</v>
      </c>
      <c r="H610" s="24">
        <f t="shared" si="16"/>
        <v>17.93</v>
      </c>
    </row>
    <row r="611" spans="1:8" x14ac:dyDescent="0.35">
      <c r="A611" s="19"/>
      <c r="B611" s="20" t="s">
        <v>1383</v>
      </c>
      <c r="C611" s="21" t="s">
        <v>1384</v>
      </c>
      <c r="D611" s="21" t="s">
        <v>1385</v>
      </c>
      <c r="E611" s="21" t="s">
        <v>1386</v>
      </c>
      <c r="F611" s="22">
        <v>84</v>
      </c>
      <c r="G611" s="26">
        <v>3.4935</v>
      </c>
      <c r="H611" s="24">
        <f t="shared" si="16"/>
        <v>293.45400000000001</v>
      </c>
    </row>
    <row r="612" spans="1:8" x14ac:dyDescent="0.35">
      <c r="A612" s="19"/>
      <c r="B612" s="20" t="s">
        <v>1383</v>
      </c>
      <c r="C612" s="21" t="s">
        <v>1384</v>
      </c>
      <c r="D612" s="21" t="s">
        <v>1385</v>
      </c>
      <c r="E612" s="21" t="s">
        <v>1398</v>
      </c>
      <c r="F612" s="22">
        <v>80</v>
      </c>
      <c r="G612" s="26">
        <v>3.0619100000000001</v>
      </c>
      <c r="H612" s="24">
        <f t="shared" si="16"/>
        <v>244.95280000000002</v>
      </c>
    </row>
    <row r="613" spans="1:8" x14ac:dyDescent="0.35">
      <c r="A613" s="19"/>
      <c r="B613" s="20" t="s">
        <v>1383</v>
      </c>
      <c r="C613" s="21" t="s">
        <v>1384</v>
      </c>
      <c r="D613" s="21" t="s">
        <v>1385</v>
      </c>
      <c r="E613" s="21" t="s">
        <v>1409</v>
      </c>
      <c r="F613" s="22">
        <v>68</v>
      </c>
      <c r="G613" s="26">
        <v>2.4293130000000001</v>
      </c>
      <c r="H613" s="24">
        <f t="shared" si="16"/>
        <v>165.19328400000001</v>
      </c>
    </row>
    <row r="614" spans="1:8" x14ac:dyDescent="0.35">
      <c r="A614" s="19"/>
      <c r="B614" s="20" t="s">
        <v>1383</v>
      </c>
      <c r="C614" s="21" t="s">
        <v>1384</v>
      </c>
      <c r="D614" s="21" t="s">
        <v>1385</v>
      </c>
      <c r="E614" s="21" t="s">
        <v>1410</v>
      </c>
      <c r="F614" s="22">
        <v>52</v>
      </c>
      <c r="G614" s="26">
        <v>3.1593490000000002</v>
      </c>
      <c r="H614" s="24">
        <f t="shared" si="16"/>
        <v>164.286148</v>
      </c>
    </row>
    <row r="615" spans="1:8" x14ac:dyDescent="0.35">
      <c r="A615" s="19"/>
      <c r="B615" s="20" t="s">
        <v>1383</v>
      </c>
      <c r="C615" s="21" t="s">
        <v>1384</v>
      </c>
      <c r="D615" s="21" t="s">
        <v>1385</v>
      </c>
      <c r="E615" s="21" t="s">
        <v>1421</v>
      </c>
      <c r="F615" s="22">
        <v>24</v>
      </c>
      <c r="G615" s="26">
        <v>4.6514300000000004</v>
      </c>
      <c r="H615" s="24">
        <f t="shared" si="16"/>
        <v>111.63432</v>
      </c>
    </row>
    <row r="616" spans="1:8" x14ac:dyDescent="0.35">
      <c r="A616" s="19"/>
      <c r="B616" s="20" t="s">
        <v>1383</v>
      </c>
      <c r="C616" s="21" t="s">
        <v>1425</v>
      </c>
      <c r="D616" s="21" t="s">
        <v>1385</v>
      </c>
      <c r="E616" s="21" t="s">
        <v>1426</v>
      </c>
      <c r="F616" s="22">
        <v>16</v>
      </c>
      <c r="G616" s="26">
        <v>6.8411799999999996</v>
      </c>
      <c r="H616" s="24">
        <f t="shared" si="16"/>
        <v>109.45887999999999</v>
      </c>
    </row>
    <row r="617" spans="1:8" x14ac:dyDescent="0.35">
      <c r="A617" s="19"/>
      <c r="B617" s="20" t="s">
        <v>1383</v>
      </c>
      <c r="C617" s="21" t="s">
        <v>1430</v>
      </c>
      <c r="D617" s="21" t="s">
        <v>1385</v>
      </c>
      <c r="E617" s="21" t="s">
        <v>1431</v>
      </c>
      <c r="F617" s="22">
        <v>12</v>
      </c>
      <c r="G617" s="26">
        <v>7.5136900000000004</v>
      </c>
      <c r="H617" s="24">
        <f t="shared" si="16"/>
        <v>90.164280000000005</v>
      </c>
    </row>
    <row r="618" spans="1:8" x14ac:dyDescent="0.35">
      <c r="A618" s="19"/>
      <c r="B618" s="20" t="s">
        <v>1383</v>
      </c>
      <c r="C618" s="21" t="s">
        <v>1384</v>
      </c>
      <c r="D618" s="21" t="s">
        <v>1385</v>
      </c>
      <c r="E618" s="21" t="s">
        <v>1440</v>
      </c>
      <c r="F618" s="22">
        <v>28</v>
      </c>
      <c r="G618" s="26">
        <v>2.3790369999999998</v>
      </c>
      <c r="H618" s="24">
        <f t="shared" si="16"/>
        <v>66.613035999999994</v>
      </c>
    </row>
    <row r="619" spans="1:8" x14ac:dyDescent="0.35">
      <c r="A619" s="19"/>
      <c r="B619" s="20" t="s">
        <v>1383</v>
      </c>
      <c r="C619" s="21" t="s">
        <v>1447</v>
      </c>
      <c r="D619" s="21" t="s">
        <v>1385</v>
      </c>
      <c r="E619" s="21" t="s">
        <v>1448</v>
      </c>
      <c r="F619" s="22">
        <v>28</v>
      </c>
      <c r="G619" s="26">
        <v>2.013261</v>
      </c>
      <c r="H619" s="24">
        <f t="shared" si="16"/>
        <v>56.371307999999999</v>
      </c>
    </row>
    <row r="620" spans="1:8" x14ac:dyDescent="0.35">
      <c r="A620" s="19"/>
      <c r="B620" s="20" t="s">
        <v>1383</v>
      </c>
      <c r="C620" s="21" t="s">
        <v>1449</v>
      </c>
      <c r="D620" s="21" t="s">
        <v>1385</v>
      </c>
      <c r="E620" s="21" t="s">
        <v>1450</v>
      </c>
      <c r="F620" s="22">
        <v>40</v>
      </c>
      <c r="G620" s="26">
        <v>1.2806930000000001</v>
      </c>
      <c r="H620" s="24">
        <f t="shared" si="16"/>
        <v>51.227720000000005</v>
      </c>
    </row>
    <row r="621" spans="1:8" x14ac:dyDescent="0.35">
      <c r="A621" s="19"/>
      <c r="B621" s="20" t="s">
        <v>1383</v>
      </c>
      <c r="C621" s="21" t="s">
        <v>1384</v>
      </c>
      <c r="D621" s="21" t="s">
        <v>1385</v>
      </c>
      <c r="E621" s="21" t="s">
        <v>1455</v>
      </c>
      <c r="F621" s="22">
        <v>28</v>
      </c>
      <c r="G621" s="26">
        <v>1.6881520000000001</v>
      </c>
      <c r="H621" s="24">
        <f t="shared" si="16"/>
        <v>47.268256000000001</v>
      </c>
    </row>
    <row r="622" spans="1:8" x14ac:dyDescent="0.35">
      <c r="A622" s="19"/>
      <c r="B622" s="20" t="s">
        <v>1383</v>
      </c>
      <c r="C622" s="21" t="s">
        <v>1384</v>
      </c>
      <c r="D622" s="21" t="s">
        <v>1385</v>
      </c>
      <c r="E622" s="21" t="s">
        <v>1475</v>
      </c>
      <c r="F622" s="22">
        <v>12</v>
      </c>
      <c r="G622" s="26">
        <v>2.2490929999999998</v>
      </c>
      <c r="H622" s="24">
        <f t="shared" si="16"/>
        <v>26.989115999999996</v>
      </c>
    </row>
    <row r="623" spans="1:8" x14ac:dyDescent="0.35">
      <c r="A623" s="19"/>
      <c r="B623" s="20" t="s">
        <v>1383</v>
      </c>
      <c r="C623" s="21" t="s">
        <v>1384</v>
      </c>
      <c r="D623" s="21" t="s">
        <v>1385</v>
      </c>
      <c r="E623" s="21" t="s">
        <v>1476</v>
      </c>
      <c r="F623" s="22">
        <v>16</v>
      </c>
      <c r="G623" s="26">
        <v>1.65344</v>
      </c>
      <c r="H623" s="24">
        <f t="shared" si="16"/>
        <v>26.45504</v>
      </c>
    </row>
    <row r="624" spans="1:8" x14ac:dyDescent="0.35">
      <c r="A624" s="19"/>
      <c r="B624" s="20" t="s">
        <v>1383</v>
      </c>
      <c r="C624" s="21" t="s">
        <v>1384</v>
      </c>
      <c r="D624" s="21" t="s">
        <v>1385</v>
      </c>
      <c r="E624" s="21" t="s">
        <v>1496</v>
      </c>
      <c r="F624" s="22">
        <v>4</v>
      </c>
      <c r="G624" s="26">
        <v>2.410085</v>
      </c>
      <c r="H624" s="24">
        <f t="shared" si="16"/>
        <v>9.6403400000000001</v>
      </c>
    </row>
    <row r="625" spans="1:8" x14ac:dyDescent="0.35">
      <c r="A625" s="19"/>
      <c r="B625" s="20" t="s">
        <v>1400</v>
      </c>
      <c r="C625" s="21" t="s">
        <v>1401</v>
      </c>
      <c r="D625" s="21" t="s">
        <v>1402</v>
      </c>
      <c r="E625" s="21" t="s">
        <v>1403</v>
      </c>
      <c r="F625" s="22">
        <v>40</v>
      </c>
      <c r="G625" s="26">
        <v>4.8616869999999999</v>
      </c>
      <c r="H625" s="24">
        <f t="shared" si="16"/>
        <v>194.46747999999999</v>
      </c>
    </row>
    <row r="626" spans="1:8" x14ac:dyDescent="0.35">
      <c r="A626" s="19"/>
      <c r="B626" s="20" t="s">
        <v>1400</v>
      </c>
      <c r="C626" s="21" t="s">
        <v>1384</v>
      </c>
      <c r="D626" s="21" t="s">
        <v>1385</v>
      </c>
      <c r="E626" s="21" t="s">
        <v>1420</v>
      </c>
      <c r="F626" s="22">
        <v>56</v>
      </c>
      <c r="G626" s="26">
        <v>2.3474020000000002</v>
      </c>
      <c r="H626" s="24">
        <f t="shared" si="16"/>
        <v>131.45451200000002</v>
      </c>
    </row>
    <row r="627" spans="1:8" x14ac:dyDescent="0.35">
      <c r="A627" s="19"/>
      <c r="B627" s="20" t="s">
        <v>1400</v>
      </c>
      <c r="C627" s="21" t="s">
        <v>1384</v>
      </c>
      <c r="D627" s="21" t="s">
        <v>1385</v>
      </c>
      <c r="E627" s="21" t="s">
        <v>1446</v>
      </c>
      <c r="F627" s="22">
        <v>24</v>
      </c>
      <c r="G627" s="26">
        <v>2.4257569999999999</v>
      </c>
      <c r="H627" s="24">
        <f t="shared" si="16"/>
        <v>58.218167999999999</v>
      </c>
    </row>
    <row r="628" spans="1:8" x14ac:dyDescent="0.35">
      <c r="A628" s="19"/>
      <c r="B628" s="20" t="s">
        <v>1400</v>
      </c>
      <c r="C628" s="21" t="s">
        <v>1469</v>
      </c>
      <c r="D628" s="21" t="s">
        <v>1371</v>
      </c>
      <c r="E628" s="21" t="s">
        <v>1470</v>
      </c>
      <c r="F628" s="22">
        <v>8</v>
      </c>
      <c r="G628" s="26">
        <v>3.7372019999999999</v>
      </c>
      <c r="H628" s="24">
        <f t="shared" si="16"/>
        <v>29.897615999999999</v>
      </c>
    </row>
    <row r="629" spans="1:8" x14ac:dyDescent="0.35">
      <c r="A629" s="19"/>
      <c r="B629" s="20" t="s">
        <v>1400</v>
      </c>
      <c r="C629" s="21" t="s">
        <v>1481</v>
      </c>
      <c r="D629" s="21" t="s">
        <v>1385</v>
      </c>
      <c r="E629" s="21" t="s">
        <v>1482</v>
      </c>
      <c r="F629" s="22">
        <v>12</v>
      </c>
      <c r="G629" s="26">
        <v>1.2110050000000001</v>
      </c>
      <c r="H629" s="24">
        <f t="shared" si="16"/>
        <v>14.532060000000001</v>
      </c>
    </row>
    <row r="630" spans="1:8" x14ac:dyDescent="0.35">
      <c r="A630" s="19"/>
      <c r="B630" s="20" t="s">
        <v>1400</v>
      </c>
      <c r="C630" s="21" t="s">
        <v>1384</v>
      </c>
      <c r="D630" s="21" t="s">
        <v>1385</v>
      </c>
      <c r="E630" s="21" t="s">
        <v>1495</v>
      </c>
      <c r="F630" s="22">
        <v>8</v>
      </c>
      <c r="G630" s="26">
        <v>1.224</v>
      </c>
      <c r="H630" s="24">
        <f t="shared" si="16"/>
        <v>9.7919999999999998</v>
      </c>
    </row>
    <row r="631" spans="1:8" x14ac:dyDescent="0.35">
      <c r="A631" s="19"/>
      <c r="B631" s="20" t="s">
        <v>1400</v>
      </c>
      <c r="C631" s="21" t="s">
        <v>1497</v>
      </c>
      <c r="D631" s="21" t="s">
        <v>1385</v>
      </c>
      <c r="E631" s="21" t="s">
        <v>1498</v>
      </c>
      <c r="F631" s="22">
        <v>8</v>
      </c>
      <c r="G631" s="26">
        <v>1.142857</v>
      </c>
      <c r="H631" s="24">
        <f t="shared" si="16"/>
        <v>9.1428560000000001</v>
      </c>
    </row>
    <row r="632" spans="1:8" x14ac:dyDescent="0.35">
      <c r="A632" s="19"/>
      <c r="B632" s="20" t="s">
        <v>1400</v>
      </c>
      <c r="C632" s="21" t="s">
        <v>1501</v>
      </c>
      <c r="D632" s="21" t="s">
        <v>1385</v>
      </c>
      <c r="E632" s="21" t="s">
        <v>1502</v>
      </c>
      <c r="F632" s="22">
        <v>8</v>
      </c>
      <c r="G632" s="26">
        <v>1.0880000000000001</v>
      </c>
      <c r="H632" s="24">
        <f t="shared" si="16"/>
        <v>8.7040000000000006</v>
      </c>
    </row>
    <row r="633" spans="1:8" x14ac:dyDescent="0.35">
      <c r="A633" s="19"/>
      <c r="B633" s="20" t="s">
        <v>1400</v>
      </c>
      <c r="C633" s="21" t="s">
        <v>1506</v>
      </c>
      <c r="D633" s="21" t="s">
        <v>1507</v>
      </c>
      <c r="E633" s="21" t="s">
        <v>1508</v>
      </c>
      <c r="F633" s="22">
        <v>8</v>
      </c>
      <c r="G633" s="26">
        <v>1.05</v>
      </c>
      <c r="H633" s="24">
        <f t="shared" si="16"/>
        <v>8.4</v>
      </c>
    </row>
    <row r="634" spans="1:8" x14ac:dyDescent="0.35">
      <c r="A634" s="19"/>
      <c r="B634" s="20" t="s">
        <v>1400</v>
      </c>
      <c r="C634" s="21" t="s">
        <v>1532</v>
      </c>
      <c r="D634" s="21" t="s">
        <v>1385</v>
      </c>
      <c r="E634" s="21" t="s">
        <v>1533</v>
      </c>
      <c r="F634" s="22">
        <v>4</v>
      </c>
      <c r="G634" s="26">
        <v>1.0024420000000001</v>
      </c>
      <c r="H634" s="24">
        <f t="shared" si="16"/>
        <v>4.0097680000000002</v>
      </c>
    </row>
    <row r="635" spans="1:8" x14ac:dyDescent="0.35">
      <c r="A635" s="19"/>
      <c r="B635" s="20" t="s">
        <v>1509</v>
      </c>
      <c r="C635" s="21" t="s">
        <v>1510</v>
      </c>
      <c r="D635" s="21" t="s">
        <v>1507</v>
      </c>
      <c r="E635" s="21" t="s">
        <v>1511</v>
      </c>
      <c r="F635" s="22">
        <v>8</v>
      </c>
      <c r="G635" s="26">
        <v>1</v>
      </c>
      <c r="H635" s="24">
        <f t="shared" si="16"/>
        <v>8</v>
      </c>
    </row>
    <row r="636" spans="1:8" x14ac:dyDescent="0.35">
      <c r="A636" s="19"/>
      <c r="B636" s="20" t="s">
        <v>837</v>
      </c>
      <c r="C636" s="21" t="s">
        <v>1065</v>
      </c>
      <c r="D636" s="21" t="s">
        <v>792</v>
      </c>
      <c r="E636" s="21" t="s">
        <v>1066</v>
      </c>
      <c r="F636" s="22">
        <v>48</v>
      </c>
      <c r="G636" s="26">
        <v>1.6872</v>
      </c>
      <c r="H636" s="24">
        <f t="shared" si="16"/>
        <v>80.985600000000005</v>
      </c>
    </row>
    <row r="637" spans="1:8" x14ac:dyDescent="0.35">
      <c r="A637" s="19"/>
      <c r="B637" s="20" t="s">
        <v>837</v>
      </c>
      <c r="C637" s="21" t="s">
        <v>1071</v>
      </c>
      <c r="D637" s="21" t="s">
        <v>792</v>
      </c>
      <c r="E637" s="21" t="s">
        <v>1072</v>
      </c>
      <c r="F637" s="22">
        <v>49</v>
      </c>
      <c r="G637" s="26">
        <v>1.4996640000000001</v>
      </c>
      <c r="H637" s="24">
        <f t="shared" si="16"/>
        <v>73.483536000000001</v>
      </c>
    </row>
    <row r="638" spans="1:8" x14ac:dyDescent="0.35">
      <c r="A638" s="19"/>
      <c r="B638" s="20" t="s">
        <v>837</v>
      </c>
      <c r="C638" s="21" t="s">
        <v>1162</v>
      </c>
      <c r="D638" s="21" t="s">
        <v>792</v>
      </c>
      <c r="E638" s="21" t="s">
        <v>1163</v>
      </c>
      <c r="F638" s="22">
        <v>20</v>
      </c>
      <c r="G638" s="26">
        <v>1.6560999999999999</v>
      </c>
      <c r="H638" s="24">
        <f t="shared" si="16"/>
        <v>33.122</v>
      </c>
    </row>
    <row r="639" spans="1:8" ht="29" x14ac:dyDescent="0.35">
      <c r="A639" s="19"/>
      <c r="B639" s="20" t="s">
        <v>778</v>
      </c>
      <c r="C639" s="21" t="s">
        <v>1267</v>
      </c>
      <c r="D639" s="21" t="s">
        <v>792</v>
      </c>
      <c r="E639" s="21" t="s">
        <v>1268</v>
      </c>
      <c r="F639" s="22">
        <v>2</v>
      </c>
      <c r="G639" s="26">
        <v>5.9066700000000001</v>
      </c>
      <c r="H639" s="24">
        <f t="shared" si="16"/>
        <v>11.81334</v>
      </c>
    </row>
    <row r="640" spans="1:8" ht="29" x14ac:dyDescent="0.35">
      <c r="A640" s="19"/>
      <c r="B640" s="20" t="s">
        <v>778</v>
      </c>
      <c r="C640" s="21" t="s">
        <v>1300</v>
      </c>
      <c r="D640" s="21" t="s">
        <v>973</v>
      </c>
      <c r="E640" s="21" t="s">
        <v>1301</v>
      </c>
      <c r="F640" s="22">
        <v>1</v>
      </c>
      <c r="G640" s="26">
        <v>5</v>
      </c>
      <c r="H640" s="24">
        <f t="shared" si="16"/>
        <v>5</v>
      </c>
    </row>
    <row r="641" spans="1:8" x14ac:dyDescent="0.35">
      <c r="A641" s="19"/>
      <c r="B641" s="20" t="s">
        <v>1122</v>
      </c>
      <c r="C641" s="21" t="s">
        <v>1123</v>
      </c>
      <c r="D641" s="21" t="s">
        <v>1090</v>
      </c>
      <c r="E641" s="21" t="s">
        <v>1124</v>
      </c>
      <c r="F641" s="22">
        <v>12</v>
      </c>
      <c r="G641" s="26">
        <v>3.73</v>
      </c>
      <c r="H641" s="24">
        <f t="shared" si="16"/>
        <v>44.76</v>
      </c>
    </row>
    <row r="642" spans="1:8" x14ac:dyDescent="0.35">
      <c r="A642" s="19"/>
      <c r="B642" s="20" t="s">
        <v>1122</v>
      </c>
      <c r="C642" s="21" t="s">
        <v>1220</v>
      </c>
      <c r="D642" s="21" t="s">
        <v>864</v>
      </c>
      <c r="E642" s="21" t="s">
        <v>1221</v>
      </c>
      <c r="F642" s="22">
        <v>3</v>
      </c>
      <c r="G642" s="26">
        <v>6.99</v>
      </c>
      <c r="H642" s="24">
        <f t="shared" si="16"/>
        <v>20.97</v>
      </c>
    </row>
    <row r="643" spans="1:8" x14ac:dyDescent="0.35">
      <c r="A643" s="19"/>
      <c r="B643" s="20" t="s">
        <v>1122</v>
      </c>
      <c r="C643" s="21" t="s">
        <v>1222</v>
      </c>
      <c r="D643" s="21" t="s">
        <v>864</v>
      </c>
      <c r="E643" s="21" t="s">
        <v>1223</v>
      </c>
      <c r="F643" s="22">
        <v>3</v>
      </c>
      <c r="G643" s="26">
        <v>6.75</v>
      </c>
      <c r="H643" s="24">
        <f t="shared" si="16"/>
        <v>20.25</v>
      </c>
    </row>
    <row r="644" spans="1:8" x14ac:dyDescent="0.35">
      <c r="A644" s="19"/>
      <c r="B644" s="20" t="s">
        <v>1122</v>
      </c>
      <c r="C644" s="21" t="s">
        <v>1234</v>
      </c>
      <c r="D644" s="21" t="s">
        <v>1090</v>
      </c>
      <c r="E644" s="21" t="s">
        <v>1235</v>
      </c>
      <c r="F644" s="22">
        <v>13</v>
      </c>
      <c r="G644" s="26">
        <v>1.3815999999999999</v>
      </c>
      <c r="H644" s="24">
        <f t="shared" si="16"/>
        <v>17.960799999999999</v>
      </c>
    </row>
    <row r="645" spans="1:8" x14ac:dyDescent="0.35">
      <c r="A645" s="19"/>
      <c r="B645" s="20" t="s">
        <v>1122</v>
      </c>
      <c r="C645" s="21" t="s">
        <v>1290</v>
      </c>
      <c r="D645" s="21" t="s">
        <v>864</v>
      </c>
      <c r="E645" s="21" t="s">
        <v>1291</v>
      </c>
      <c r="F645" s="22">
        <v>1</v>
      </c>
      <c r="G645" s="26">
        <v>6.25</v>
      </c>
      <c r="H645" s="24">
        <f t="shared" si="16"/>
        <v>6.25</v>
      </c>
    </row>
    <row r="646" spans="1:8" x14ac:dyDescent="0.35">
      <c r="A646" s="19"/>
      <c r="B646" s="20" t="s">
        <v>1177</v>
      </c>
      <c r="C646" s="21" t="s">
        <v>1178</v>
      </c>
      <c r="D646" s="21" t="s">
        <v>1179</v>
      </c>
      <c r="E646" s="21" t="s">
        <v>1180</v>
      </c>
      <c r="F646" s="22">
        <v>120</v>
      </c>
      <c r="G646" s="26">
        <v>0.24911</v>
      </c>
      <c r="H646" s="24">
        <f t="shared" si="16"/>
        <v>29.8932</v>
      </c>
    </row>
    <row r="647" spans="1:8" x14ac:dyDescent="0.35">
      <c r="A647" s="19"/>
      <c r="B647" s="20" t="s">
        <v>1177</v>
      </c>
      <c r="C647" s="21" t="s">
        <v>1286</v>
      </c>
      <c r="D647" s="21" t="s">
        <v>1179</v>
      </c>
      <c r="E647" s="21" t="s">
        <v>1287</v>
      </c>
      <c r="F647" s="22">
        <v>29</v>
      </c>
      <c r="G647" s="26">
        <v>0.24997</v>
      </c>
      <c r="H647" s="24">
        <f t="shared" si="16"/>
        <v>7.2491300000000001</v>
      </c>
    </row>
    <row r="648" spans="1:8" x14ac:dyDescent="0.35">
      <c r="A648" s="19"/>
      <c r="B648" s="20" t="s">
        <v>1177</v>
      </c>
      <c r="C648" s="21" t="s">
        <v>1316</v>
      </c>
      <c r="D648" s="21" t="s">
        <v>1179</v>
      </c>
      <c r="E648" s="21" t="s">
        <v>1317</v>
      </c>
      <c r="F648" s="22">
        <v>3</v>
      </c>
      <c r="G648" s="26">
        <v>0.22</v>
      </c>
      <c r="H648" s="24">
        <f t="shared" si="16"/>
        <v>0.66</v>
      </c>
    </row>
    <row r="649" spans="1:8" x14ac:dyDescent="0.35">
      <c r="A649" s="19"/>
      <c r="B649" s="20" t="s">
        <v>1177</v>
      </c>
      <c r="C649" s="21" t="s">
        <v>1321</v>
      </c>
      <c r="D649" s="21" t="s">
        <v>1179</v>
      </c>
      <c r="E649" s="21" t="s">
        <v>1322</v>
      </c>
      <c r="F649" s="22">
        <v>2</v>
      </c>
      <c r="G649" s="26">
        <v>0.18</v>
      </c>
      <c r="H649" s="24">
        <f t="shared" si="16"/>
        <v>0.36</v>
      </c>
    </row>
    <row r="650" spans="1:8" x14ac:dyDescent="0.35">
      <c r="A650" s="19"/>
      <c r="B650" s="20" t="s">
        <v>1147</v>
      </c>
      <c r="C650" s="21" t="s">
        <v>1148</v>
      </c>
      <c r="D650" s="21" t="s">
        <v>1149</v>
      </c>
      <c r="E650" s="21" t="s">
        <v>1150</v>
      </c>
      <c r="F650" s="22">
        <v>8</v>
      </c>
      <c r="G650" s="26">
        <v>4.37</v>
      </c>
      <c r="H650" s="24">
        <f t="shared" si="16"/>
        <v>34.96</v>
      </c>
    </row>
    <row r="651" spans="1:8" ht="29" x14ac:dyDescent="0.35">
      <c r="A651" s="19"/>
      <c r="B651" s="20" t="s">
        <v>1434</v>
      </c>
      <c r="C651" s="21" t="s">
        <v>1435</v>
      </c>
      <c r="D651" s="21" t="s">
        <v>1436</v>
      </c>
      <c r="E651" s="21" t="s">
        <v>1437</v>
      </c>
      <c r="F651" s="22">
        <v>16</v>
      </c>
      <c r="G651" s="26">
        <v>4.4496200000000004</v>
      </c>
      <c r="H651" s="24">
        <f t="shared" si="16"/>
        <v>71.193920000000006</v>
      </c>
    </row>
    <row r="652" spans="1:8" x14ac:dyDescent="0.35">
      <c r="A652" s="19"/>
      <c r="B652" s="20" t="s">
        <v>900</v>
      </c>
      <c r="C652" s="21" t="s">
        <v>901</v>
      </c>
      <c r="D652" s="21" t="s">
        <v>902</v>
      </c>
      <c r="E652" s="21" t="s">
        <v>903</v>
      </c>
      <c r="F652" s="22">
        <v>36</v>
      </c>
      <c r="G652" s="26">
        <v>7.9483819999999996</v>
      </c>
      <c r="H652" s="24">
        <f t="shared" si="16"/>
        <v>286.141752</v>
      </c>
    </row>
    <row r="653" spans="1:8" x14ac:dyDescent="0.35">
      <c r="A653" s="19"/>
      <c r="B653" s="20" t="s">
        <v>1167</v>
      </c>
      <c r="C653" s="21" t="s">
        <v>1168</v>
      </c>
      <c r="D653" s="21" t="s">
        <v>1149</v>
      </c>
      <c r="E653" s="21" t="s">
        <v>1169</v>
      </c>
      <c r="F653" s="22">
        <v>30</v>
      </c>
      <c r="G653" s="26">
        <v>1.0527</v>
      </c>
      <c r="H653" s="24">
        <f t="shared" si="16"/>
        <v>31.581</v>
      </c>
    </row>
    <row r="654" spans="1:8" x14ac:dyDescent="0.35">
      <c r="A654" s="19"/>
      <c r="B654" s="20" t="s">
        <v>1360</v>
      </c>
      <c r="C654" s="21" t="s">
        <v>1361</v>
      </c>
      <c r="D654" s="21" t="s">
        <v>893</v>
      </c>
      <c r="E654" s="21" t="s">
        <v>1362</v>
      </c>
      <c r="F654" s="22">
        <v>125</v>
      </c>
      <c r="G654" s="26">
        <v>13.2944</v>
      </c>
      <c r="H654" s="24">
        <f t="shared" si="16"/>
        <v>1661.8</v>
      </c>
    </row>
    <row r="655" spans="1:8" x14ac:dyDescent="0.35">
      <c r="A655" s="19"/>
      <c r="B655" s="20" t="s">
        <v>1360</v>
      </c>
      <c r="C655" s="21" t="s">
        <v>1361</v>
      </c>
      <c r="D655" s="21" t="s">
        <v>893</v>
      </c>
      <c r="E655" s="21" t="s">
        <v>1363</v>
      </c>
      <c r="F655" s="22">
        <v>100</v>
      </c>
      <c r="G655" s="26">
        <v>15.279500000000001</v>
      </c>
      <c r="H655" s="24">
        <f t="shared" si="16"/>
        <v>1527.95</v>
      </c>
    </row>
    <row r="656" spans="1:8" x14ac:dyDescent="0.35">
      <c r="A656" s="19"/>
      <c r="B656" s="20" t="s">
        <v>1360</v>
      </c>
      <c r="C656" s="21" t="s">
        <v>1361</v>
      </c>
      <c r="D656" s="21" t="s">
        <v>893</v>
      </c>
      <c r="E656" s="21" t="s">
        <v>1364</v>
      </c>
      <c r="F656" s="22">
        <v>37</v>
      </c>
      <c r="G656" s="26">
        <v>21.383929999999999</v>
      </c>
      <c r="H656" s="24">
        <f t="shared" si="16"/>
        <v>791.20541000000003</v>
      </c>
    </row>
    <row r="657" spans="1:8" x14ac:dyDescent="0.35">
      <c r="A657" s="19"/>
      <c r="B657" s="20" t="s">
        <v>1360</v>
      </c>
      <c r="C657" s="21" t="s">
        <v>1373</v>
      </c>
      <c r="D657" s="21" t="s">
        <v>893</v>
      </c>
      <c r="E657" s="21" t="s">
        <v>1374</v>
      </c>
      <c r="F657" s="22">
        <v>8</v>
      </c>
      <c r="G657" s="26">
        <v>48.44238</v>
      </c>
      <c r="H657" s="24">
        <f t="shared" si="16"/>
        <v>387.53904</v>
      </c>
    </row>
    <row r="658" spans="1:8" x14ac:dyDescent="0.35">
      <c r="A658" s="19"/>
      <c r="B658" s="20" t="s">
        <v>1360</v>
      </c>
      <c r="C658" s="21" t="s">
        <v>1379</v>
      </c>
      <c r="D658" s="21" t="s">
        <v>893</v>
      </c>
      <c r="E658" s="21" t="s">
        <v>1380</v>
      </c>
      <c r="F658" s="22">
        <v>20</v>
      </c>
      <c r="G658" s="26">
        <v>17.399999999999999</v>
      </c>
      <c r="H658" s="24">
        <f t="shared" si="16"/>
        <v>348</v>
      </c>
    </row>
    <row r="659" spans="1:8" x14ac:dyDescent="0.35">
      <c r="A659" s="19"/>
      <c r="B659" s="20" t="s">
        <v>1360</v>
      </c>
      <c r="C659" s="21" t="s">
        <v>1379</v>
      </c>
      <c r="D659" s="21" t="s">
        <v>893</v>
      </c>
      <c r="E659" s="21" t="s">
        <v>1381</v>
      </c>
      <c r="F659" s="22">
        <v>20</v>
      </c>
      <c r="G659" s="26">
        <v>17.399999999999999</v>
      </c>
      <c r="H659" s="24">
        <f t="shared" si="16"/>
        <v>348</v>
      </c>
    </row>
    <row r="660" spans="1:8" x14ac:dyDescent="0.35">
      <c r="A660" s="19"/>
      <c r="B660" s="20" t="s">
        <v>1360</v>
      </c>
      <c r="C660" s="21" t="s">
        <v>1379</v>
      </c>
      <c r="D660" s="21" t="s">
        <v>893</v>
      </c>
      <c r="E660" s="21" t="s">
        <v>1382</v>
      </c>
      <c r="F660" s="22">
        <v>13</v>
      </c>
      <c r="G660" s="26">
        <v>24.401430000000001</v>
      </c>
      <c r="H660" s="24">
        <f t="shared" si="16"/>
        <v>317.21859000000001</v>
      </c>
    </row>
    <row r="661" spans="1:8" x14ac:dyDescent="0.35">
      <c r="A661" s="19"/>
      <c r="B661" s="20" t="s">
        <v>1360</v>
      </c>
      <c r="C661" s="21" t="s">
        <v>1361</v>
      </c>
      <c r="D661" s="21" t="s">
        <v>893</v>
      </c>
      <c r="E661" s="21" t="s">
        <v>1399</v>
      </c>
      <c r="F661" s="22">
        <v>15</v>
      </c>
      <c r="G661" s="26">
        <v>15.4588</v>
      </c>
      <c r="H661" s="24">
        <f t="shared" si="16"/>
        <v>231.88200000000001</v>
      </c>
    </row>
    <row r="662" spans="1:8" x14ac:dyDescent="0.35">
      <c r="A662" s="19"/>
      <c r="B662" s="20" t="s">
        <v>1360</v>
      </c>
      <c r="C662" s="21" t="s">
        <v>1361</v>
      </c>
      <c r="D662" s="21" t="s">
        <v>893</v>
      </c>
      <c r="E662" s="21" t="s">
        <v>1404</v>
      </c>
      <c r="F662" s="22">
        <v>8</v>
      </c>
      <c r="G662" s="26">
        <v>21.6</v>
      </c>
      <c r="H662" s="24">
        <f t="shared" si="16"/>
        <v>172.8</v>
      </c>
    </row>
    <row r="663" spans="1:8" x14ac:dyDescent="0.35">
      <c r="A663" s="19"/>
      <c r="B663" s="20" t="s">
        <v>1360</v>
      </c>
      <c r="C663" s="21" t="s">
        <v>1373</v>
      </c>
      <c r="D663" s="21" t="s">
        <v>893</v>
      </c>
      <c r="E663" s="21" t="s">
        <v>1427</v>
      </c>
      <c r="F663" s="22">
        <v>2</v>
      </c>
      <c r="G663" s="26">
        <v>49.576079999999997</v>
      </c>
      <c r="H663" s="24">
        <f t="shared" si="16"/>
        <v>99.152159999999995</v>
      </c>
    </row>
    <row r="664" spans="1:8" x14ac:dyDescent="0.35">
      <c r="A664" s="19"/>
      <c r="B664" s="20" t="s">
        <v>1360</v>
      </c>
      <c r="C664" s="21" t="s">
        <v>1361</v>
      </c>
      <c r="D664" s="21" t="s">
        <v>893</v>
      </c>
      <c r="E664" s="21" t="s">
        <v>1441</v>
      </c>
      <c r="F664" s="22">
        <v>4</v>
      </c>
      <c r="G664" s="26">
        <v>16.212340000000001</v>
      </c>
      <c r="H664" s="24">
        <f t="shared" si="16"/>
        <v>64.849360000000004</v>
      </c>
    </row>
    <row r="665" spans="1:8" x14ac:dyDescent="0.35">
      <c r="A665" s="19"/>
      <c r="B665" s="20" t="s">
        <v>1360</v>
      </c>
      <c r="C665" s="21" t="s">
        <v>1444</v>
      </c>
      <c r="D665" s="21" t="s">
        <v>893</v>
      </c>
      <c r="E665" s="21" t="s">
        <v>1445</v>
      </c>
      <c r="F665" s="22">
        <v>3</v>
      </c>
      <c r="G665" s="26">
        <v>20.119430000000001</v>
      </c>
      <c r="H665" s="24">
        <f t="shared" si="16"/>
        <v>60.358290000000004</v>
      </c>
    </row>
    <row r="666" spans="1:8" x14ac:dyDescent="0.35">
      <c r="A666" s="19"/>
      <c r="B666" s="20" t="s">
        <v>1360</v>
      </c>
      <c r="C666" s="21" t="s">
        <v>1379</v>
      </c>
      <c r="D666" s="21" t="s">
        <v>893</v>
      </c>
      <c r="E666" s="21" t="s">
        <v>1456</v>
      </c>
      <c r="F666" s="22">
        <v>2</v>
      </c>
      <c r="G666" s="26">
        <v>21.00667</v>
      </c>
      <c r="H666" s="24">
        <f t="shared" si="16"/>
        <v>42.013339999999999</v>
      </c>
    </row>
    <row r="667" spans="1:8" x14ac:dyDescent="0.35">
      <c r="A667" s="19"/>
      <c r="B667" s="20" t="s">
        <v>1360</v>
      </c>
      <c r="C667" s="21" t="s">
        <v>1540</v>
      </c>
      <c r="D667" s="21" t="s">
        <v>1367</v>
      </c>
      <c r="E667" s="21" t="s">
        <v>1541</v>
      </c>
      <c r="F667" s="22">
        <v>3</v>
      </c>
      <c r="G667" s="26">
        <v>1.2144699999999999</v>
      </c>
      <c r="H667" s="24">
        <f t="shared" si="16"/>
        <v>3.6434099999999998</v>
      </c>
    </row>
    <row r="668" spans="1:8" x14ac:dyDescent="0.35">
      <c r="A668" s="19"/>
      <c r="B668" s="20" t="s">
        <v>1365</v>
      </c>
      <c r="C668" s="21" t="s">
        <v>1366</v>
      </c>
      <c r="D668" s="21" t="s">
        <v>1367</v>
      </c>
      <c r="E668" s="21" t="s">
        <v>1368</v>
      </c>
      <c r="F668" s="22">
        <v>176</v>
      </c>
      <c r="G668" s="26">
        <v>3.35</v>
      </c>
      <c r="H668" s="24">
        <f t="shared" si="16"/>
        <v>589.6</v>
      </c>
    </row>
    <row r="669" spans="1:8" x14ac:dyDescent="0.35">
      <c r="A669" s="19"/>
      <c r="B669" s="20" t="s">
        <v>1365</v>
      </c>
      <c r="C669" s="21" t="s">
        <v>1451</v>
      </c>
      <c r="D669" s="21" t="s">
        <v>1367</v>
      </c>
      <c r="E669" s="21" t="s">
        <v>1452</v>
      </c>
      <c r="F669" s="22">
        <v>7</v>
      </c>
      <c r="G669" s="26">
        <v>7.2109350000000001</v>
      </c>
      <c r="H669" s="24">
        <f t="shared" si="16"/>
        <v>50.476545000000002</v>
      </c>
    </row>
    <row r="670" spans="1:8" x14ac:dyDescent="0.35">
      <c r="A670" s="19"/>
      <c r="B670" s="20" t="s">
        <v>1365</v>
      </c>
      <c r="C670" s="21" t="s">
        <v>1473</v>
      </c>
      <c r="D670" s="21" t="s">
        <v>1465</v>
      </c>
      <c r="E670" s="21" t="s">
        <v>1474</v>
      </c>
      <c r="F670" s="22">
        <v>9</v>
      </c>
      <c r="G670" s="26">
        <v>3.0807220000000002</v>
      </c>
      <c r="H670" s="24">
        <f t="shared" si="16"/>
        <v>27.726498000000003</v>
      </c>
    </row>
    <row r="671" spans="1:8" x14ac:dyDescent="0.35">
      <c r="A671" s="19"/>
      <c r="B671" s="20" t="s">
        <v>1365</v>
      </c>
      <c r="C671" s="21" t="s">
        <v>1516</v>
      </c>
      <c r="D671" s="21" t="s">
        <v>1367</v>
      </c>
      <c r="E671" s="21" t="s">
        <v>1517</v>
      </c>
      <c r="F671" s="22">
        <v>2</v>
      </c>
      <c r="G671" s="26">
        <v>3.7443309999999999</v>
      </c>
      <c r="H671" s="24">
        <f t="shared" si="16"/>
        <v>7.4886619999999997</v>
      </c>
    </row>
    <row r="672" spans="1:8" x14ac:dyDescent="0.35">
      <c r="A672" s="19"/>
      <c r="B672" s="20" t="s">
        <v>1365</v>
      </c>
      <c r="C672" s="21" t="s">
        <v>1551</v>
      </c>
      <c r="D672" s="21" t="s">
        <v>1547</v>
      </c>
      <c r="E672" s="21" t="s">
        <v>1552</v>
      </c>
      <c r="F672" s="22">
        <v>2</v>
      </c>
      <c r="G672" s="26">
        <v>0.64220999999999995</v>
      </c>
      <c r="H672" s="24">
        <f t="shared" si="16"/>
        <v>1.2844199999999999</v>
      </c>
    </row>
    <row r="673" spans="1:8" x14ac:dyDescent="0.35">
      <c r="A673" s="19"/>
      <c r="B673" s="20" t="s">
        <v>952</v>
      </c>
      <c r="C673" s="21" t="s">
        <v>953</v>
      </c>
      <c r="D673" s="21" t="s">
        <v>954</v>
      </c>
      <c r="E673" s="21" t="s">
        <v>955</v>
      </c>
      <c r="F673" s="22">
        <v>48</v>
      </c>
      <c r="G673" s="26">
        <v>3.92</v>
      </c>
      <c r="H673" s="24">
        <f t="shared" ref="H673:H688" si="17">G673*F673</f>
        <v>188.16</v>
      </c>
    </row>
    <row r="674" spans="1:8" x14ac:dyDescent="0.35">
      <c r="A674" s="19"/>
      <c r="B674" s="20" t="s">
        <v>1217</v>
      </c>
      <c r="C674" s="21" t="s">
        <v>1218</v>
      </c>
      <c r="D674" s="21" t="s">
        <v>792</v>
      </c>
      <c r="E674" s="21" t="s">
        <v>1219</v>
      </c>
      <c r="F674" s="22">
        <v>12</v>
      </c>
      <c r="G674" s="26">
        <v>1.8015540000000001</v>
      </c>
      <c r="H674" s="24">
        <f t="shared" si="17"/>
        <v>21.618648</v>
      </c>
    </row>
    <row r="675" spans="1:8" x14ac:dyDescent="0.35">
      <c r="A675" s="19"/>
      <c r="B675" s="20" t="s">
        <v>1217</v>
      </c>
      <c r="C675" s="21" t="s">
        <v>1261</v>
      </c>
      <c r="D675" s="21" t="s">
        <v>792</v>
      </c>
      <c r="E675" s="21" t="s">
        <v>1262</v>
      </c>
      <c r="F675" s="22">
        <v>2</v>
      </c>
      <c r="G675" s="26">
        <v>7.1037600000000003</v>
      </c>
      <c r="H675" s="24">
        <f t="shared" si="17"/>
        <v>14.207520000000001</v>
      </c>
    </row>
    <row r="676" spans="1:8" x14ac:dyDescent="0.35">
      <c r="A676" s="19"/>
      <c r="B676" s="20" t="s">
        <v>1503</v>
      </c>
      <c r="C676" s="21" t="s">
        <v>1504</v>
      </c>
      <c r="D676" s="21" t="s">
        <v>1367</v>
      </c>
      <c r="E676" s="21" t="s">
        <v>1505</v>
      </c>
      <c r="F676" s="22">
        <v>7</v>
      </c>
      <c r="G676" s="26">
        <v>1.2061500000000001</v>
      </c>
      <c r="H676" s="24">
        <f t="shared" si="17"/>
        <v>8.4430499999999995</v>
      </c>
    </row>
    <row r="677" spans="1:8" x14ac:dyDescent="0.35">
      <c r="A677" s="19"/>
      <c r="B677" s="20" t="s">
        <v>1503</v>
      </c>
      <c r="C677" s="21" t="s">
        <v>1536</v>
      </c>
      <c r="D677" s="21" t="s">
        <v>1436</v>
      </c>
      <c r="E677" s="21" t="s">
        <v>1537</v>
      </c>
      <c r="F677" s="22">
        <v>2</v>
      </c>
      <c r="G677" s="26">
        <v>1.89167</v>
      </c>
      <c r="H677" s="24">
        <f t="shared" si="17"/>
        <v>3.7833399999999999</v>
      </c>
    </row>
    <row r="678" spans="1:8" ht="29" x14ac:dyDescent="0.35">
      <c r="A678" s="19"/>
      <c r="B678" s="20" t="s">
        <v>1463</v>
      </c>
      <c r="C678" s="21" t="s">
        <v>1464</v>
      </c>
      <c r="D678" s="21" t="s">
        <v>1465</v>
      </c>
      <c r="E678" s="21" t="s">
        <v>1466</v>
      </c>
      <c r="F678" s="22">
        <v>9</v>
      </c>
      <c r="G678" s="26">
        <v>3.4860000000000002</v>
      </c>
      <c r="H678" s="24">
        <f t="shared" si="17"/>
        <v>31.374000000000002</v>
      </c>
    </row>
    <row r="679" spans="1:8" ht="29" x14ac:dyDescent="0.35">
      <c r="A679" s="19"/>
      <c r="B679" s="20" t="s">
        <v>1463</v>
      </c>
      <c r="C679" s="21" t="s">
        <v>1546</v>
      </c>
      <c r="D679" s="21" t="s">
        <v>1547</v>
      </c>
      <c r="E679" s="21" t="s">
        <v>1548</v>
      </c>
      <c r="F679" s="22">
        <v>9</v>
      </c>
      <c r="G679" s="26">
        <v>0.25</v>
      </c>
      <c r="H679" s="24">
        <f t="shared" si="17"/>
        <v>2.25</v>
      </c>
    </row>
    <row r="680" spans="1:8" x14ac:dyDescent="0.35">
      <c r="A680" s="19"/>
      <c r="B680" s="20" t="s">
        <v>971</v>
      </c>
      <c r="C680" s="21" t="s">
        <v>972</v>
      </c>
      <c r="D680" s="21" t="s">
        <v>973</v>
      </c>
      <c r="E680" s="21" t="s">
        <v>974</v>
      </c>
      <c r="F680" s="22">
        <v>14</v>
      </c>
      <c r="G680" s="26">
        <v>11</v>
      </c>
      <c r="H680" s="24">
        <f t="shared" si="17"/>
        <v>154</v>
      </c>
    </row>
    <row r="681" spans="1:8" x14ac:dyDescent="0.35">
      <c r="A681" s="19"/>
      <c r="B681" s="20" t="s">
        <v>971</v>
      </c>
      <c r="C681" s="21" t="s">
        <v>1012</v>
      </c>
      <c r="D681" s="21" t="s">
        <v>1013</v>
      </c>
      <c r="E681" s="21" t="s">
        <v>1014</v>
      </c>
      <c r="F681" s="22">
        <v>32</v>
      </c>
      <c r="G681" s="26">
        <v>3.5113940000000001</v>
      </c>
      <c r="H681" s="24">
        <f t="shared" si="17"/>
        <v>112.364608</v>
      </c>
    </row>
    <row r="682" spans="1:8" x14ac:dyDescent="0.35">
      <c r="A682" s="19"/>
      <c r="B682" s="20" t="s">
        <v>769</v>
      </c>
      <c r="C682" s="21" t="s">
        <v>874</v>
      </c>
      <c r="D682" s="21" t="s">
        <v>771</v>
      </c>
      <c r="E682" s="21" t="s">
        <v>875</v>
      </c>
      <c r="F682" s="22">
        <v>74</v>
      </c>
      <c r="G682" s="26">
        <v>5.20594</v>
      </c>
      <c r="H682" s="24">
        <f t="shared" si="17"/>
        <v>385.23955999999998</v>
      </c>
    </row>
    <row r="683" spans="1:8" x14ac:dyDescent="0.35">
      <c r="A683" s="19"/>
      <c r="B683" s="20" t="s">
        <v>769</v>
      </c>
      <c r="C683" s="21" t="s">
        <v>929</v>
      </c>
      <c r="D683" s="21" t="s">
        <v>771</v>
      </c>
      <c r="E683" s="21" t="s">
        <v>930</v>
      </c>
      <c r="F683" s="22">
        <v>46</v>
      </c>
      <c r="G683" s="26">
        <v>5.1015199999999998</v>
      </c>
      <c r="H683" s="24">
        <f t="shared" si="17"/>
        <v>234.66991999999999</v>
      </c>
    </row>
    <row r="684" spans="1:8" x14ac:dyDescent="0.35">
      <c r="A684" s="19"/>
      <c r="B684" s="20" t="s">
        <v>769</v>
      </c>
      <c r="C684" s="21" t="s">
        <v>1042</v>
      </c>
      <c r="D684" s="21" t="s">
        <v>771</v>
      </c>
      <c r="E684" s="21" t="s">
        <v>1043</v>
      </c>
      <c r="F684" s="22">
        <v>19</v>
      </c>
      <c r="G684" s="26">
        <v>4.9543900000000001</v>
      </c>
      <c r="H684" s="24">
        <f t="shared" si="17"/>
        <v>94.133409999999998</v>
      </c>
    </row>
    <row r="685" spans="1:8" x14ac:dyDescent="0.35">
      <c r="A685" s="19"/>
      <c r="B685" s="20" t="s">
        <v>797</v>
      </c>
      <c r="C685" s="21" t="s">
        <v>984</v>
      </c>
      <c r="D685" s="21" t="s">
        <v>795</v>
      </c>
      <c r="E685" s="21" t="s">
        <v>985</v>
      </c>
      <c r="F685" s="22">
        <v>43</v>
      </c>
      <c r="G685" s="26">
        <v>3.3455550000000001</v>
      </c>
      <c r="H685" s="24">
        <f t="shared" si="17"/>
        <v>143.85886500000001</v>
      </c>
    </row>
    <row r="686" spans="1:8" x14ac:dyDescent="0.35">
      <c r="A686" s="19"/>
      <c r="B686" s="20" t="s">
        <v>1026</v>
      </c>
      <c r="C686" s="21" t="s">
        <v>1027</v>
      </c>
      <c r="D686" s="21" t="s">
        <v>1028</v>
      </c>
      <c r="E686" s="21" t="s">
        <v>1029</v>
      </c>
      <c r="F686" s="22">
        <v>123</v>
      </c>
      <c r="G686" s="26">
        <v>0.83450000000000002</v>
      </c>
      <c r="H686" s="24">
        <f t="shared" si="17"/>
        <v>102.6435</v>
      </c>
    </row>
    <row r="687" spans="1:8" x14ac:dyDescent="0.35">
      <c r="A687" s="19"/>
      <c r="B687" s="20" t="s">
        <v>1026</v>
      </c>
      <c r="C687" s="21" t="s">
        <v>1067</v>
      </c>
      <c r="D687" s="21" t="s">
        <v>1028</v>
      </c>
      <c r="E687" s="21" t="s">
        <v>1068</v>
      </c>
      <c r="F687" s="22">
        <v>71</v>
      </c>
      <c r="G687" s="26">
        <v>1.12462</v>
      </c>
      <c r="H687" s="24">
        <f t="shared" si="17"/>
        <v>79.848019999999991</v>
      </c>
    </row>
    <row r="688" spans="1:8" x14ac:dyDescent="0.35">
      <c r="A688" s="19"/>
      <c r="B688" s="20" t="s">
        <v>1026</v>
      </c>
      <c r="C688" s="21" t="s">
        <v>1140</v>
      </c>
      <c r="D688" s="21" t="s">
        <v>1028</v>
      </c>
      <c r="E688" s="21" t="s">
        <v>1141</v>
      </c>
      <c r="F688" s="22">
        <v>24</v>
      </c>
      <c r="G688" s="26">
        <v>1.49</v>
      </c>
      <c r="H688" s="24">
        <f t="shared" si="17"/>
        <v>35.76</v>
      </c>
    </row>
    <row r="689" spans="1:13" s="29" customFormat="1" x14ac:dyDescent="0.35">
      <c r="A689" s="19"/>
      <c r="C689" s="30"/>
      <c r="D689" s="30"/>
      <c r="E689" s="30"/>
      <c r="F689" s="30"/>
      <c r="G689" s="30"/>
      <c r="H689" s="30"/>
      <c r="I689"/>
      <c r="J689"/>
      <c r="K689"/>
      <c r="L689"/>
      <c r="M689"/>
    </row>
    <row r="690" spans="1:13" s="29" customFormat="1" x14ac:dyDescent="0.35">
      <c r="A690" s="19"/>
      <c r="C690" s="30"/>
      <c r="D690" s="30"/>
      <c r="E690" s="30"/>
      <c r="F690" s="30"/>
      <c r="G690" s="30"/>
      <c r="H690" s="30"/>
      <c r="I690"/>
      <c r="J690"/>
      <c r="K690"/>
      <c r="L690"/>
      <c r="M690"/>
    </row>
    <row r="691" spans="1:13" s="29" customFormat="1" x14ac:dyDescent="0.35">
      <c r="A691" s="19"/>
      <c r="C691" s="30"/>
      <c r="D691" s="30"/>
      <c r="E691" s="30"/>
      <c r="F691" s="30"/>
      <c r="G691" s="30"/>
      <c r="H691" s="30"/>
      <c r="I691"/>
      <c r="J691"/>
      <c r="K691"/>
      <c r="L691"/>
      <c r="M691"/>
    </row>
  </sheetData>
  <mergeCells count="3">
    <mergeCell ref="A74:B74"/>
    <mergeCell ref="A190:B190"/>
    <mergeCell ref="A352:B352"/>
  </mergeCells>
  <conditionalFormatting sqref="E2">
    <cfRule type="duplicateValues" dxfId="6" priority="17"/>
  </conditionalFormatting>
  <conditionalFormatting sqref="E3">
    <cfRule type="duplicateValues" dxfId="5" priority="14"/>
  </conditionalFormatting>
  <conditionalFormatting sqref="E353:E688 E4:E27 E29:E73 E75:E189 E266:E351 E210:E264 E191:E208">
    <cfRule type="duplicateValues" dxfId="4" priority="20"/>
  </conditionalFormatting>
  <conditionalFormatting sqref="E28:G28">
    <cfRule type="duplicateValues" dxfId="3" priority="11"/>
  </conditionalFormatting>
  <conditionalFormatting sqref="E74:G74">
    <cfRule type="duplicateValues" dxfId="2" priority="8"/>
  </conditionalFormatting>
  <conditionalFormatting sqref="E190:G190">
    <cfRule type="duplicateValues" dxfId="1" priority="5"/>
  </conditionalFormatting>
  <conditionalFormatting sqref="E352:G352">
    <cfRule type="duplicateValues" dxfId="0" priority="2"/>
  </conditionalFormatting>
  <hyperlinks>
    <hyperlink ref="E29" r:id="rId1" xr:uid="{47737DB8-6333-4BC5-9686-0F4978A62417}"/>
    <hyperlink ref="E9" r:id="rId2" xr:uid="{7E939E1A-D3CF-4AC4-8F95-C82153E21DE2}"/>
  </hyperlinks>
  <pageMargins left="0.7" right="0.7" top="0.75" bottom="0.75" header="0.3" footer="0.3"/>
  <pageSetup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SALES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2023-07-09T17:06:59Z</dcterms:created>
  <dcterms:modified xsi:type="dcterms:W3CDTF">2023-07-10T15:10:09Z</dcterms:modified>
</cp:coreProperties>
</file>