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ric\iCloudDrive\Marketing Jan 2020\"/>
    </mc:Choice>
  </mc:AlternateContent>
  <xr:revisionPtr revIDLastSave="0" documentId="8_{EC3324A3-5BBA-4E41-B0DF-BD5F8D96F1A8}" xr6:coauthVersionLast="47" xr6:coauthVersionMax="47" xr10:uidLastSave="{00000000-0000-0000-0000-000000000000}"/>
  <bookViews>
    <workbookView xWindow="-110" yWindow="-110" windowWidth="25820" windowHeight="13900" xr2:uid="{103BDEB2-EBA4-4A42-9F82-885314B17CD6}"/>
  </bookViews>
  <sheets>
    <sheet name="sale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1" l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1" i="1"/>
  <c r="H20" i="1"/>
  <c r="H19" i="1"/>
  <c r="H18" i="1"/>
  <c r="H17" i="1"/>
  <c r="H16" i="1"/>
  <c r="H15" i="1"/>
  <c r="H14" i="1"/>
  <c r="H13" i="1"/>
  <c r="H12" i="1"/>
  <c r="H11" i="1"/>
  <c r="H10" i="1"/>
  <c r="H1" i="1" s="1"/>
  <c r="H9" i="1"/>
  <c r="H8" i="1"/>
  <c r="H7" i="1"/>
  <c r="H6" i="1"/>
  <c r="H5" i="1"/>
  <c r="H4" i="1"/>
  <c r="F1" i="1"/>
</calcChain>
</file>

<file path=xl/sharedStrings.xml><?xml version="1.0" encoding="utf-8"?>
<sst xmlns="http://schemas.openxmlformats.org/spreadsheetml/2006/main" count="2292" uniqueCount="996">
  <si>
    <t>TOTAL</t>
  </si>
  <si>
    <t>IMAGE</t>
  </si>
  <si>
    <t>SUB-CATEGORY</t>
  </si>
  <si>
    <t>DESCRIPTION</t>
  </si>
  <si>
    <t>BRAND</t>
  </si>
  <si>
    <t>MFG PN</t>
  </si>
  <si>
    <t>QTY FOB MD</t>
  </si>
  <si>
    <t>WHOLESALE COST</t>
  </si>
  <si>
    <t>TOTAL WHOLESALE</t>
  </si>
  <si>
    <t>OIL &amp; LUBE</t>
  </si>
  <si>
    <t>ENGINE OIL</t>
  </si>
  <si>
    <t>FORMULA SHELL SYN 5W30 6/1QT</t>
  </si>
  <si>
    <t>SHELL</t>
  </si>
  <si>
    <t>FORMULA SHELL SYN 10W30 6/1QT</t>
  </si>
  <si>
    <t>FORMULA SHELL 30W 6/1QT</t>
  </si>
  <si>
    <t>Liqui Moly 60L Longtime High Tech Motor Oil 5W-30</t>
  </si>
  <si>
    <t>LIQUI MOLY</t>
  </si>
  <si>
    <t>LUCAS 0W40 QT SYN MOTOR OIL</t>
  </si>
  <si>
    <t>LUCA</t>
  </si>
  <si>
    <t>FORMULA SHELL SYN 5W20 6/1QT</t>
  </si>
  <si>
    <t>SHEL</t>
  </si>
  <si>
    <t>MAG 5W40 FS QT</t>
  </si>
  <si>
    <t>MAG1</t>
  </si>
  <si>
    <t>MAG 1 5W30 EURO C3 6/1QT</t>
  </si>
  <si>
    <t>MAG63278</t>
  </si>
  <si>
    <t>SMALL ENGINE/POWER SPORTS</t>
  </si>
  <si>
    <t>LAWN 89930P 8 OZ 2 CYCLE OIL</t>
  </si>
  <si>
    <t>LAWN</t>
  </si>
  <si>
    <t>TRANSMISSION FLUIDS</t>
  </si>
  <si>
    <t>FULL THROTTLE HIGH VISCOSITY MULTI-VEHICLE ATF - 1 GALLON</t>
  </si>
  <si>
    <t>FULLTHROT</t>
  </si>
  <si>
    <t>FT10605</t>
  </si>
  <si>
    <t>SUPER S DEXRON¨-VI MULTI-VEHICLE FULL SYNTHETIC ATF - QUART</t>
  </si>
  <si>
    <t>SUPER S</t>
  </si>
  <si>
    <t>DEX6MVS</t>
  </si>
  <si>
    <t>GEAR OILS</t>
  </si>
  <si>
    <t>SUPER S SYNTHETIC 75W140 GEAR OIL - 35LB</t>
  </si>
  <si>
    <t>751405S</t>
  </si>
  <si>
    <t>SUPER S 85W140 GEAR OIL - GALLON</t>
  </si>
  <si>
    <t>585GL</t>
  </si>
  <si>
    <t>KEND 120 LB 85W90 HYPOID ALL</t>
  </si>
  <si>
    <t>KEND</t>
  </si>
  <si>
    <t>N/A</t>
  </si>
  <si>
    <t>AGRICULTURAL TRANS/HYDRAULIC FLUIDS</t>
  </si>
  <si>
    <t xml:space="preserve">
GOLDBAND AGRICULTURAL FLUID - 55 GALLON</t>
  </si>
  <si>
    <t>GOLDBAND</t>
  </si>
  <si>
    <t>COASTAL AGRICULTURAL FLUID 5GAL</t>
  </si>
  <si>
    <t>COASTAL</t>
  </si>
  <si>
    <t>COASTAL AGRICULTURALFLUID 55GAL</t>
  </si>
  <si>
    <t>GREASES</t>
  </si>
  <si>
    <t>SUPER S HITEMP RED GREASE 35LB</t>
  </si>
  <si>
    <t>S71</t>
  </si>
  <si>
    <t>CHEMICALS</t>
  </si>
  <si>
    <t>BRAKE FLUIDS</t>
  </si>
  <si>
    <t>Valvoline 601457-12PK DOT 3 and 4 Brake Fluid - 12 oz</t>
  </si>
  <si>
    <t>VALV</t>
  </si>
  <si>
    <t>ENGINE OIL ADDITIVES</t>
  </si>
  <si>
    <t>Seafoam OS32 Ultimate Oil Stabilizer 32 Oz</t>
  </si>
  <si>
    <t>SEAF</t>
  </si>
  <si>
    <t>OS32</t>
  </si>
  <si>
    <t>STP ENGINE STOP LEAK 6/14.5OZ</t>
  </si>
  <si>
    <t>STPP</t>
  </si>
  <si>
    <t>FUEL ADDITIVES</t>
  </si>
  <si>
    <t>FUEL INJECTION CLNR</t>
  </si>
  <si>
    <t>3MPR</t>
  </si>
  <si>
    <t>INJECTOR CLNR 16OZ</t>
  </si>
  <si>
    <t>GUMOUT FUEL SYS TREAT 6/6OZ</t>
  </si>
  <si>
    <t>GUMO</t>
  </si>
  <si>
    <t>PWR PACK II-3 STEP</t>
  </si>
  <si>
    <t>STAB</t>
  </si>
  <si>
    <t>DIESEL ADDITIVES</t>
  </si>
  <si>
    <t>PS DIESEL 911- 32 OZ (CANADIAN LABEL)</t>
  </si>
  <si>
    <t>POWER SERVICE</t>
  </si>
  <si>
    <t>DIESEL 9-1-1 80 OZ  (CANADIAN LABEL)</t>
  </si>
  <si>
    <t>PSVC</t>
  </si>
  <si>
    <t>DIESEL FUEL SPL 16OZ  (CANADIAN LABEL)</t>
  </si>
  <si>
    <t>PS CLEAR DSL 32OZ  (CANADIAN LABEL)</t>
  </si>
  <si>
    <t>RISLONE DIESEL FUEL TRMT 16.9</t>
  </si>
  <si>
    <t>RISL</t>
  </si>
  <si>
    <t>DIESEL STABIL GALLON</t>
  </si>
  <si>
    <t>COOLING ADDITIVES</t>
  </si>
  <si>
    <t>BLUE DEV HEAD GSKT REPAR 6/16OZ</t>
  </si>
  <si>
    <t>BDEV</t>
  </si>
  <si>
    <t>BLUE DEVIL ENGINE COOL 6/16 OZ</t>
  </si>
  <si>
    <t>DEGREASERS/CLEANERS</t>
  </si>
  <si>
    <t>CRC GERMICIDAL FOAMCLNR 12/18OZ</t>
  </si>
  <si>
    <t>CRC</t>
  </si>
  <si>
    <t>WASHER FLUID</t>
  </si>
  <si>
    <t>SUPER S WINDSHIELD WASHER CONCENTRATE - 16 OZ</t>
  </si>
  <si>
    <t>SUSS11216</t>
  </si>
  <si>
    <t>BLUE DEVIL W/S WASH CONC 6/16OZ</t>
  </si>
  <si>
    <t>ANTIFREEZE-OTHER</t>
  </si>
  <si>
    <t>CAM2 MULTI-VEHICLE SYNTHETIC BLEND ATF - 1 QUART</t>
  </si>
  <si>
    <t>CAMC</t>
  </si>
  <si>
    <t>AEROSOLS/ADDITIVES</t>
  </si>
  <si>
    <t>RAINX DE-ICER SPRAY 6/15OZ</t>
  </si>
  <si>
    <t>RAIN</t>
  </si>
  <si>
    <t>WHITE LITHIUM GREASE</t>
  </si>
  <si>
    <t>AMRP</t>
  </si>
  <si>
    <t>ZAA725</t>
  </si>
  <si>
    <t>MASTER PREM START FLD 12/7.2OZ</t>
  </si>
  <si>
    <t>MAST</t>
  </si>
  <si>
    <t>SFP12</t>
  </si>
  <si>
    <t>CRC CF W/ANTIGEL 561</t>
  </si>
  <si>
    <t>SILICONE SPRAY</t>
  </si>
  <si>
    <t>ZAA1251</t>
  </si>
  <si>
    <t>CARB CLEANER</t>
  </si>
  <si>
    <t>ZAA153</t>
  </si>
  <si>
    <t>AIR TOOL OIL 4 OZ</t>
  </si>
  <si>
    <t>MARV</t>
  </si>
  <si>
    <t>FOGGING OIL 12OZ</t>
  </si>
  <si>
    <t>STAR</t>
  </si>
  <si>
    <t>POWER STEERING FLUIDS</t>
  </si>
  <si>
    <t>VALV POWER STEERING FLD 12/12OZ</t>
  </si>
  <si>
    <t>VVPSF12</t>
  </si>
  <si>
    <t>FULLSPEED SYN GRN P/ST FLD ONLY</t>
  </si>
  <si>
    <t>TRUE</t>
  </si>
  <si>
    <t>FS3G64</t>
  </si>
  <si>
    <t>GD POWER STEERING FLUSH 32 OZ</t>
  </si>
  <si>
    <t>PAINT/BODY/REPAIR</t>
  </si>
  <si>
    <t>SEYM ALUMINUM 6/16OZ</t>
  </si>
  <si>
    <t>SEYM</t>
  </si>
  <si>
    <t>GLUES/ADHESIVES/SEALANTS</t>
  </si>
  <si>
    <t>SURE SEAL THREAD RESTORER</t>
  </si>
  <si>
    <t>BIBE</t>
  </si>
  <si>
    <t>KRAZY GLUE 2 GRAM</t>
  </si>
  <si>
    <t>KRAZ</t>
  </si>
  <si>
    <t>KG585</t>
  </si>
  <si>
    <t>EPOXY MIXER CUPS</t>
  </si>
  <si>
    <t>PERM</t>
  </si>
  <si>
    <t>QUIKSTEEL ACRYLIC</t>
  </si>
  <si>
    <t>CARG</t>
  </si>
  <si>
    <t>6002AD</t>
  </si>
  <si>
    <t>PTX OPT GREY POWER BEAD 6/9.5OZ</t>
  </si>
  <si>
    <t>VERS WINDSHIELD SILICONE</t>
  </si>
  <si>
    <t>VERS</t>
  </si>
  <si>
    <t>RIGHT STUFF</t>
  </si>
  <si>
    <t>PTX OPT BLK POWER BEAD 6/9.5OZ</t>
  </si>
  <si>
    <t>PTX OPT RED POWER BEAD 6/9.5OZ</t>
  </si>
  <si>
    <t>26BR RED SILICON 3OZ</t>
  </si>
  <si>
    <t>SILICONE BL AEROSOL</t>
  </si>
  <si>
    <t>PERM VC TITNM EPXY SYS 12/2.5OZ</t>
  </si>
  <si>
    <t>REFRIGERANT</t>
  </si>
  <si>
    <t>RED ANGEL CARTRIDGE</t>
  </si>
  <si>
    <t>RANG</t>
  </si>
  <si>
    <t>AVALANCHE R134A REFRIG 12/14OZ</t>
  </si>
  <si>
    <t>AVAL</t>
  </si>
  <si>
    <t>AVL122</t>
  </si>
  <si>
    <t>INTER LEAK DETECTOR 3OZ &amp; SEAL</t>
  </si>
  <si>
    <t>IDQR</t>
  </si>
  <si>
    <t>LDS1DC</t>
  </si>
  <si>
    <t>HI MILEAGE R134A W/</t>
  </si>
  <si>
    <t>FJCL</t>
  </si>
  <si>
    <t>HYD JACK OIL QUART</t>
  </si>
  <si>
    <t>STAL</t>
  </si>
  <si>
    <t>SL2552</t>
  </si>
  <si>
    <t>FULLSPEED HIGH MILEAGE TRTMENT</t>
  </si>
  <si>
    <t>FS1088</t>
  </si>
  <si>
    <t>VISION</t>
  </si>
  <si>
    <t>LIGHTING</t>
  </si>
  <si>
    <t>PHIL LED SEALED BEAM H6054LED</t>
  </si>
  <si>
    <t>PHIL</t>
  </si>
  <si>
    <t>H6054LED</t>
  </si>
  <si>
    <t>PHILIPS VISION PLUS</t>
  </si>
  <si>
    <t>9005VPB2</t>
  </si>
  <si>
    <t>9006VPB2</t>
  </si>
  <si>
    <t>PHILIPS XENON D5SC1 HID BULB</t>
  </si>
  <si>
    <t>D5SC1</t>
  </si>
  <si>
    <t>PHILIPS SEALED BEAM</t>
  </si>
  <si>
    <t>H4666C1</t>
  </si>
  <si>
    <t>PHIL LNGRLF MINI BULB 2040LLCP</t>
  </si>
  <si>
    <t>2040LLCP</t>
  </si>
  <si>
    <t>PHIL LED SEALED BEAM H4651LED</t>
  </si>
  <si>
    <t>H4651LED</t>
  </si>
  <si>
    <t>6052C1</t>
  </si>
  <si>
    <t>PHILLIPS VISION</t>
  </si>
  <si>
    <t>9003PRB1</t>
  </si>
  <si>
    <t>CRYSTAL VISION MINI</t>
  </si>
  <si>
    <t>7440CVB2</t>
  </si>
  <si>
    <t>PHILIPS BOXED</t>
  </si>
  <si>
    <t>9011C1</t>
  </si>
  <si>
    <t>PHILLIPS VISION H11</t>
  </si>
  <si>
    <t>H11PRB1</t>
  </si>
  <si>
    <t>194CVB2</t>
  </si>
  <si>
    <t>PHILIPS 1157 ULTINON LED 2/BX</t>
  </si>
  <si>
    <t>1157WLED</t>
  </si>
  <si>
    <t>PHILLIPS VISION H7</t>
  </si>
  <si>
    <t>H7PRB1</t>
  </si>
  <si>
    <t>PHIL SEALED BEAM LO-ROUND</t>
  </si>
  <si>
    <t>4000C1</t>
  </si>
  <si>
    <t>PHIL LNGRLF MINI BLB DE3021LLCP</t>
  </si>
  <si>
    <t>DE3021LLCP</t>
  </si>
  <si>
    <t>PHILIPS CRYSTALVISION PLATINUM</t>
  </si>
  <si>
    <t>H11CVPB1</t>
  </si>
  <si>
    <t>CRYSTAL VISION BEAM</t>
  </si>
  <si>
    <t>H6054CVC1</t>
  </si>
  <si>
    <t>HID LONG LIFE</t>
  </si>
  <si>
    <t>12272NAC1</t>
  </si>
  <si>
    <t>PHILIPS H11B BOXED</t>
  </si>
  <si>
    <t>12363C1</t>
  </si>
  <si>
    <t>PHILIPS CARDED MINI</t>
  </si>
  <si>
    <t>7440B2</t>
  </si>
  <si>
    <t>PHILIPS LED FOG</t>
  </si>
  <si>
    <t>H8H16</t>
  </si>
  <si>
    <t>PHILIPS H965W BOXED</t>
  </si>
  <si>
    <t>12361C1</t>
  </si>
  <si>
    <t>3047LLB2</t>
  </si>
  <si>
    <t>PREMIUM CABINET</t>
  </si>
  <si>
    <t>PHLPC2</t>
  </si>
  <si>
    <t>PHILIPS CARDED</t>
  </si>
  <si>
    <t>9004B1</t>
  </si>
  <si>
    <t>PHIL LNGRLF MINI BULB 3047LLCP</t>
  </si>
  <si>
    <t>3047LLCP</t>
  </si>
  <si>
    <t>3157CVB2</t>
  </si>
  <si>
    <t>PHIL LONGERLIFE MINI BULB 2/PK</t>
  </si>
  <si>
    <t>3457LLB2</t>
  </si>
  <si>
    <t>H12-53W (9055) BULB</t>
  </si>
  <si>
    <t>LUMI</t>
  </si>
  <si>
    <t>H12X</t>
  </si>
  <si>
    <t>3057CVB2</t>
  </si>
  <si>
    <t>XENON HIGH INT BULB</t>
  </si>
  <si>
    <t>42306C1</t>
  </si>
  <si>
    <t>H11</t>
  </si>
  <si>
    <t>PHILIPS LIGHTING</t>
  </si>
  <si>
    <t>3057NAB2</t>
  </si>
  <si>
    <t>9004VPB2</t>
  </si>
  <si>
    <t>9005XSB1</t>
  </si>
  <si>
    <t>PHILIPS H8-35W BOXED</t>
  </si>
  <si>
    <t>H8C1</t>
  </si>
  <si>
    <t>886B1</t>
  </si>
  <si>
    <t>3156B2</t>
  </si>
  <si>
    <t>BULBS 2/CD</t>
  </si>
  <si>
    <t>1156NAB2</t>
  </si>
  <si>
    <t>H4703C1</t>
  </si>
  <si>
    <t>3457NAB2</t>
  </si>
  <si>
    <t>PHL HALOGEN BULB H12</t>
  </si>
  <si>
    <t>9055B1</t>
  </si>
  <si>
    <t>H5001C1</t>
  </si>
  <si>
    <t>PHIL SEALED BEAM 1/EA</t>
  </si>
  <si>
    <t>44111C1</t>
  </si>
  <si>
    <t>H-LITE H7 XENON WHITE BULB(PR)</t>
  </si>
  <si>
    <t>H7XTP</t>
  </si>
  <si>
    <t>H4656CVC1</t>
  </si>
  <si>
    <t>COMMERCIAL CABINET</t>
  </si>
  <si>
    <t>PHLCC1</t>
  </si>
  <si>
    <t>PHIL STANDARD MINI BULB 2/PK</t>
  </si>
  <si>
    <t>PY21WB2</t>
  </si>
  <si>
    <t>H1PRB1</t>
  </si>
  <si>
    <t>PHILIPS MINI CARDED</t>
  </si>
  <si>
    <t>57B2</t>
  </si>
  <si>
    <t>881B1</t>
  </si>
  <si>
    <t>P215WB2</t>
  </si>
  <si>
    <t>H-LITE HALOGEN BULB</t>
  </si>
  <si>
    <t>H52029009X</t>
  </si>
  <si>
    <t>1157CVB2</t>
  </si>
  <si>
    <t>2112B2</t>
  </si>
  <si>
    <t>PHIL LNGRLF MINI BULB 578LLCP</t>
  </si>
  <si>
    <t>578LLCP</t>
  </si>
  <si>
    <t>194NAB2</t>
  </si>
  <si>
    <t>2057NAB2</t>
  </si>
  <si>
    <t>2057B2</t>
  </si>
  <si>
    <t>H1D D2R 35W 4200K BULB</t>
  </si>
  <si>
    <t>HID2R</t>
  </si>
  <si>
    <t>PHILIPS HALOGEN BULB (H8)</t>
  </si>
  <si>
    <t>12360B1</t>
  </si>
  <si>
    <t>H-LITE XENON WHITE BULB (PR)</t>
  </si>
  <si>
    <t>H9007XTP</t>
  </si>
  <si>
    <t>880B1</t>
  </si>
  <si>
    <t>PHIL LNGRLF MINI BULB 2357LLCP</t>
  </si>
  <si>
    <t>2357LLCP</t>
  </si>
  <si>
    <t>1157NAB2</t>
  </si>
  <si>
    <t>H9-65W BULB BOXED</t>
  </si>
  <si>
    <t>H9X</t>
  </si>
  <si>
    <t>9145 HALOGEN BULB</t>
  </si>
  <si>
    <t>H10X</t>
  </si>
  <si>
    <t>12961CVB2</t>
  </si>
  <si>
    <t>H16 19W  1/EA</t>
  </si>
  <si>
    <t>H16X</t>
  </si>
  <si>
    <t>1156CVB2</t>
  </si>
  <si>
    <t>1141B2</t>
  </si>
  <si>
    <t>561B2</t>
  </si>
  <si>
    <t>1004B2</t>
  </si>
  <si>
    <t>PHILIPS BOXED MINI</t>
  </si>
  <si>
    <t>1003CP</t>
  </si>
  <si>
    <t>SYLV MINIATURE BULB 2/CD</t>
  </si>
  <si>
    <t>SYLV</t>
  </si>
  <si>
    <t>3157BP</t>
  </si>
  <si>
    <t>6411LLB2</t>
  </si>
  <si>
    <t>896B1</t>
  </si>
  <si>
    <t>DE3175B2</t>
  </si>
  <si>
    <t>916B2</t>
  </si>
  <si>
    <t>PHIL STANDARD CAPSULE 1/EA</t>
  </si>
  <si>
    <t>H3MDC1</t>
  </si>
  <si>
    <t>12821B2</t>
  </si>
  <si>
    <t>1445B2</t>
  </si>
  <si>
    <t>PHILIPS FORWARD HID LL</t>
  </si>
  <si>
    <t>12190NAC1</t>
  </si>
  <si>
    <t>1003B2</t>
  </si>
  <si>
    <t>889B1</t>
  </si>
  <si>
    <t>922B2</t>
  </si>
  <si>
    <t>BULBS 2/CD (P21/5W)</t>
  </si>
  <si>
    <t>12499B2</t>
  </si>
  <si>
    <t>1895B2</t>
  </si>
  <si>
    <t>PHILIPS CRYSTAL VISION MINI/CD</t>
  </si>
  <si>
    <t>P21WCVB2</t>
  </si>
  <si>
    <t>MIN BULBS 2/CD</t>
  </si>
  <si>
    <t>2122B2</t>
  </si>
  <si>
    <t>67B2</t>
  </si>
  <si>
    <t>906B2</t>
  </si>
  <si>
    <t>89B2</t>
  </si>
  <si>
    <t>74B2</t>
  </si>
  <si>
    <t>PHIL STANDARD MINI BULB PR2CP</t>
  </si>
  <si>
    <t>PR2CP</t>
  </si>
  <si>
    <t>97B2</t>
  </si>
  <si>
    <t>2 1/2"SLED CLR LIGHT</t>
  </si>
  <si>
    <t>PETE</t>
  </si>
  <si>
    <t>V150A</t>
  </si>
  <si>
    <t>90B2</t>
  </si>
  <si>
    <t>1893B2</t>
  </si>
  <si>
    <t>37B2</t>
  </si>
  <si>
    <t>3457B2</t>
  </si>
  <si>
    <t>P214WB2</t>
  </si>
  <si>
    <t>PHILIPS H355W CARDED</t>
  </si>
  <si>
    <t>12336B1</t>
  </si>
  <si>
    <t>H3 BULB BOXED 55W</t>
  </si>
  <si>
    <t>H3X</t>
  </si>
  <si>
    <t>WIPER BLADES</t>
  </si>
  <si>
    <t>Display</t>
  </si>
  <si>
    <t>ANCO</t>
  </si>
  <si>
    <t>2T100</t>
  </si>
  <si>
    <t>TRICO NEOFORM BLADE - 17"</t>
  </si>
  <si>
    <t>TRIC</t>
  </si>
  <si>
    <t>TRICO EXACT FIT REAR BLADE</t>
  </si>
  <si>
    <t>14F</t>
  </si>
  <si>
    <t>TRICO 29" FORCE BEAM BLADE</t>
  </si>
  <si>
    <t>TRI EXACT-FIT BLADE</t>
  </si>
  <si>
    <t>TRICO NEOFORM BLADE</t>
  </si>
  <si>
    <t>TRICO 26" ICE WINTER BLADE</t>
  </si>
  <si>
    <t>TRICO 19" EXACT FIT BEAM BLADE</t>
  </si>
  <si>
    <t>1916B</t>
  </si>
  <si>
    <t>TRICO NEOFORM BLADE - 28"</t>
  </si>
  <si>
    <t>22" TRIC HD WIDE SADDLE EA/10PK</t>
  </si>
  <si>
    <t>14" TRICO EXACT FIT REAR EA/5PK</t>
  </si>
  <si>
    <t>14C</t>
  </si>
  <si>
    <t>WIPER BLADE (VISIONALL 15")</t>
  </si>
  <si>
    <t>16" TRICO HD FLAT EA/10PK</t>
  </si>
  <si>
    <t>TRICO NEOFORM BLADE - 24"</t>
  </si>
  <si>
    <t>14" TRICO HD FLAT EA/10PK</t>
  </si>
  <si>
    <t>12F</t>
  </si>
  <si>
    <t>TRICO EXACT FIT HYBRID BLADE</t>
  </si>
  <si>
    <t>191HB</t>
  </si>
  <si>
    <t>13" REAR EXACT FIT BEAM</t>
  </si>
  <si>
    <t>13G</t>
  </si>
  <si>
    <t>281HB</t>
  </si>
  <si>
    <t>171HB</t>
  </si>
  <si>
    <t>TRICO NEOFORM BLADE - 26"</t>
  </si>
  <si>
    <t>TRICO NEOFORM BLADE - 25"</t>
  </si>
  <si>
    <t>201HB</t>
  </si>
  <si>
    <t>TRIC 8" UNIVRSL RR WIPER BLADE</t>
  </si>
  <si>
    <t>TRICO EXACT FIT BLADE</t>
  </si>
  <si>
    <t>TRICO 18" ICE WINTER BLADE</t>
  </si>
  <si>
    <t>TRICO WIPER REFILLS EA/10PK</t>
  </si>
  <si>
    <t>28" TRICO ICE WINTER EA/5PK</t>
  </si>
  <si>
    <t>241HB</t>
  </si>
  <si>
    <t>TRICO TEFLON SHIELD</t>
  </si>
  <si>
    <t>TRICO 24" EXACT FIT BEAM BLADE</t>
  </si>
  <si>
    <t>2416B</t>
  </si>
  <si>
    <t>TRICO 12" EXACT FIT REAR WIPER BLADE</t>
  </si>
  <si>
    <t>12M</t>
  </si>
  <si>
    <t>161HB</t>
  </si>
  <si>
    <t>28" TRICO HD VENTED EA/10PK</t>
  </si>
  <si>
    <t>TRIC 12-2" UNIVRSL RR WIPER BL</t>
  </si>
  <si>
    <t>TRICO HD WIPER BLADE (FIVE BAR)</t>
  </si>
  <si>
    <t>TRICO TECH WIPER BLADE 15"</t>
  </si>
  <si>
    <t>1515B</t>
  </si>
  <si>
    <t>141HB</t>
  </si>
  <si>
    <t>TRICO FORCE WIPER BLADE 28"</t>
  </si>
  <si>
    <t>16" TRICO EXACT FIT REAR EA/5PK</t>
  </si>
  <si>
    <t>16E</t>
  </si>
  <si>
    <t>14D</t>
  </si>
  <si>
    <t>TRIC 10-1" UNIVRSL RR WIPER BL</t>
  </si>
  <si>
    <t>TRICO NEOFORM BLADE - 14"</t>
  </si>
  <si>
    <t>TRICO VISONALL BLADE 20"</t>
  </si>
  <si>
    <t>TRIC 12" UNIVRSL RR WIPER BLADE</t>
  </si>
  <si>
    <t>TRICO SPRAY UNIVRSL WASHER PUMP</t>
  </si>
  <si>
    <t>TRIC 15" UNIVRSL RR WIPER BLADE</t>
  </si>
  <si>
    <t>181HB</t>
  </si>
  <si>
    <t>APPEARANCE &amp; ACCESSORIES</t>
  </si>
  <si>
    <t>PROTECTANTS/CLEANERS</t>
  </si>
  <si>
    <t>ARMOR ALL PROTECT TRIGGER 12/16OZ</t>
  </si>
  <si>
    <t>ARMO</t>
  </si>
  <si>
    <t>ARMORALL ODOR ELIM - NEW CAR</t>
  </si>
  <si>
    <t>GLIPTONE WHEEL CLEANER W/RIM</t>
  </si>
  <si>
    <t>GLIP</t>
  </si>
  <si>
    <t>GT2522</t>
  </si>
  <si>
    <t>TURT SPRY&amp;WIPE PROT 6/24WIPES</t>
  </si>
  <si>
    <t>TURT</t>
  </si>
  <si>
    <t>SPRAYWAY LUBRICANT PROTECT</t>
  </si>
  <si>
    <t>SPRA</t>
  </si>
  <si>
    <t>SW288</t>
  </si>
  <si>
    <t>ARMORALL ODOR ELIM - TRANQUIL</t>
  </si>
  <si>
    <t>GPMI PROTECTANT WIPES F/PACK</t>
  </si>
  <si>
    <t>GPMI</t>
  </si>
  <si>
    <t>ARMOR ALL CARPET/UPHOL MINI-WIP 12/12CT</t>
  </si>
  <si>
    <t>TRUE BLUE TIRE SHINE 22</t>
  </si>
  <si>
    <t>GT1822V</t>
  </si>
  <si>
    <t>SEAFOAM BUGS-B-GONE  12/16OZ</t>
  </si>
  <si>
    <t>BBG1</t>
  </si>
  <si>
    <t>GPMI CLEANING WIPES F/PACK</t>
  </si>
  <si>
    <t>MASTER TIRE FOAM AERO 12/15OZ</t>
  </si>
  <si>
    <t>TF16</t>
  </si>
  <si>
    <t>GLIPTONE TIRE TRIM JELLY</t>
  </si>
  <si>
    <t>GT1516</t>
  </si>
  <si>
    <t>GLIPTONE LEATHER CLEANER 8 OZ</t>
  </si>
  <si>
    <t>GT1208</t>
  </si>
  <si>
    <t>ARMORALL PROTECTANT 4/64OZ</t>
  </si>
  <si>
    <t>17999B</t>
  </si>
  <si>
    <t>SIMPLE ALL-WHEEL CLEANER 24 OZ</t>
  </si>
  <si>
    <t>SIMP</t>
  </si>
  <si>
    <t>303 STAIN GUARD FOR IND FABRICS 6/16OZ</t>
  </si>
  <si>
    <t>GOLD</t>
  </si>
  <si>
    <t>LEATHER CLNR &amp; COND</t>
  </si>
  <si>
    <t>SW991</t>
  </si>
  <si>
    <t>LEATHER CAR GEL 23OZ</t>
  </si>
  <si>
    <t>BLMG</t>
  </si>
  <si>
    <t>EAGLE 1 ETCHG MAG CLNR 6/23OZ</t>
  </si>
  <si>
    <t>EAGL</t>
  </si>
  <si>
    <t>E1TMG23</t>
  </si>
  <si>
    <t>NAO PURE CITRUS CLEANER 32 OZ</t>
  </si>
  <si>
    <t>NA200</t>
  </si>
  <si>
    <t>WAX/POLISH/CAR WASH</t>
  </si>
  <si>
    <t>GG 6.5IN BLACK FOAM FIN PAD 6/1</t>
  </si>
  <si>
    <t>GRIO</t>
  </si>
  <si>
    <t>MEGUIAR ULT FAST FINISH 4/8.5OZ</t>
  </si>
  <si>
    <t>MEGUIAR</t>
  </si>
  <si>
    <t>G18309</t>
  </si>
  <si>
    <t>CARNAUBA PASTE WAX VOC</t>
  </si>
  <si>
    <t>GT0110</t>
  </si>
  <si>
    <t>SALT CUTTER DESALT WASH/NEUTRAL</t>
  </si>
  <si>
    <t>BERK</t>
  </si>
  <si>
    <t>BSALTS</t>
  </si>
  <si>
    <t>GLIPTONE MF METAL POLISH 16X12</t>
  </si>
  <si>
    <t>GT75662V</t>
  </si>
  <si>
    <t>BSALT1</t>
  </si>
  <si>
    <t>GLIPTONE MF POLISHING 16X12</t>
  </si>
  <si>
    <t>GT71662V</t>
  </si>
  <si>
    <t>GRIOTS SPEED SHINE 6/35OZ</t>
  </si>
  <si>
    <t>QUICK WAX 16OZ</t>
  </si>
  <si>
    <t>GLIPTONE CARN CREAM WAX 16 OZ</t>
  </si>
  <si>
    <t>GT0216</t>
  </si>
  <si>
    <t>GLIPTONE WAX AFTER WASH 22 OZ</t>
  </si>
  <si>
    <t>GT2622</t>
  </si>
  <si>
    <t>GLIPTONE METAL POLISH FINE 16Z</t>
  </si>
  <si>
    <t>GT72516</t>
  </si>
  <si>
    <t>NEXT GEN TECH WAX 2.</t>
  </si>
  <si>
    <t>MEGU</t>
  </si>
  <si>
    <t>G12718</t>
  </si>
  <si>
    <t>RAIN-X HEAVY DUTY WASH 4/48 OZ</t>
  </si>
  <si>
    <t>AIR FRESHENER</t>
  </si>
  <si>
    <t>ARMORALL HANGING DIFFUSER - CHERRY BLAST 24/.08FO</t>
  </si>
  <si>
    <t>CARF CLIP STRP CLASSIC 24/STRP</t>
  </si>
  <si>
    <t>CARF</t>
  </si>
  <si>
    <t>Z1K10000GG</t>
  </si>
  <si>
    <t>ARMOR ALL VENT CLIP PURE COTTON</t>
  </si>
  <si>
    <t>ARMO FX SPRYPEN TSKIES 24/.15OZ</t>
  </si>
  <si>
    <t>070612451491ARMORALL HANGING DIFFUSER - ISLAND OASIS 24/.08FO</t>
  </si>
  <si>
    <t>H-S DRIVEN 3PK-ICE STORM</t>
  </si>
  <si>
    <t>PADS</t>
  </si>
  <si>
    <t>RYC 4PK VS CHMPGN N THE SUN AME</t>
  </si>
  <si>
    <t>RVS2584</t>
  </si>
  <si>
    <t>REFRESH DIFFUSR-FRESH LINEN 1CD</t>
  </si>
  <si>
    <t>09013Z</t>
  </si>
  <si>
    <t>RYC 2PK MD MIXED BERRIES</t>
  </si>
  <si>
    <t>RFMD2082</t>
  </si>
  <si>
    <t>RYC OILWICK RFNGHT/CRSPSNRS AME</t>
  </si>
  <si>
    <t>RVW2601</t>
  </si>
  <si>
    <t>RYC 4PK VS REFNGHT/CRSPSNRS AME</t>
  </si>
  <si>
    <t>RVS2604</t>
  </si>
  <si>
    <t>MEDO GLADE 1PK PAPER-FRENCH VA</t>
  </si>
  <si>
    <t>AUTO</t>
  </si>
  <si>
    <t>NEW CAR VENT OIL</t>
  </si>
  <si>
    <t>CARF 1PK - HEIRLOOM TOMATO</t>
  </si>
  <si>
    <t>U1P10331</t>
  </si>
  <si>
    <t>MEDO BIG FRESH PUMP NEW CAR</t>
  </si>
  <si>
    <t>BRP22</t>
  </si>
  <si>
    <t>MEDO 3D SCENTS - PALM TREE</t>
  </si>
  <si>
    <t>H-S BAHAMA HULA GIRL-OAHO ISLA</t>
  </si>
  <si>
    <t>CLEAN LINEN VENT OIL</t>
  </si>
  <si>
    <t>CARFRESHENER FIBER CAN GREEN APPLE</t>
  </si>
  <si>
    <t>UFC1781624</t>
  </si>
  <si>
    <t>1ARMORALL HANGING DIFFUSER - COASTAL DUNES 24/.08FO</t>
  </si>
  <si>
    <t>HAWAIIAN BREEZE</t>
  </si>
  <si>
    <t>ARMO FX WHISKEY/OAK V 24/.08OZ</t>
  </si>
  <si>
    <t>MEDO GLADE SACHETS-LINEN</t>
  </si>
  <si>
    <t>S-T ODOR ELIM 8 OZ - ORIGINAL</t>
  </si>
  <si>
    <t>PALM</t>
  </si>
  <si>
    <t>ST68000</t>
  </si>
  <si>
    <t>MEDO 3D SCENTS - PEACOCK FEATH</t>
  </si>
  <si>
    <t>GLADE HAWAIIAN BREEZE-PAPER 3CD</t>
  </si>
  <si>
    <t>MEDO GLADE SACHETS-HAWAIIAN</t>
  </si>
  <si>
    <t>RYC 6PK VS RELAXING ROSE AME</t>
  </si>
  <si>
    <t>RVS2576</t>
  </si>
  <si>
    <t>ARMO FR FX VNT STK ARCT COOL</t>
  </si>
  <si>
    <t>MEDO GLADE V/CLIP 3PK - BERRIE</t>
  </si>
  <si>
    <t>S-T PURE FRESH 8OZ BK-O/BREEZE</t>
  </si>
  <si>
    <t>ST38070</t>
  </si>
  <si>
    <t>AREON SPORT LUX NICKEL A/F</t>
  </si>
  <si>
    <t>AREO</t>
  </si>
  <si>
    <t>SL06</t>
  </si>
  <si>
    <t>H-S BAHAMA SCENT N/LACE-OAHO I</t>
  </si>
  <si>
    <t>AREON SPORT LUX CHROME A/F</t>
  </si>
  <si>
    <t>SL05</t>
  </si>
  <si>
    <t>ARMORLL HANGING DIFFUSER - CLASSIC COTTON</t>
  </si>
  <si>
    <t>ARMORALL HANGING DIFFUSER - NEW CAR 24/.08FO</t>
  </si>
  <si>
    <t>GLADE LAVENDAR &amp; VAN-SACHET 1CD</t>
  </si>
  <si>
    <t>ARMORALL HANGING DIFFUSER - TWILIGHT MIST 24/.08FO</t>
  </si>
  <si>
    <t>RYC 2PK MD WILD BLOSM/WTR PRISM</t>
  </si>
  <si>
    <t>RFMD3142</t>
  </si>
  <si>
    <t>H-S BAHAMA DIFFUSER-WILD HIBIS</t>
  </si>
  <si>
    <t>RYC 2PK MD CHMPGN N THE SUN AME</t>
  </si>
  <si>
    <t>RMD2582</t>
  </si>
  <si>
    <t>RYC 4PK VS MARINE PARADISE AME</t>
  </si>
  <si>
    <t>RVS2654</t>
  </si>
  <si>
    <t>RYC 2PK MD RELAXING ROSE AME</t>
  </si>
  <si>
    <t>RMD2572</t>
  </si>
  <si>
    <t>RYC 4PK VS BLMTRPC/CITRCKTL AME</t>
  </si>
  <si>
    <t>RVS2644</t>
  </si>
  <si>
    <t>DUO VENT CLIP - SUNRISE</t>
  </si>
  <si>
    <t>HOPP</t>
  </si>
  <si>
    <t>8200SUN</t>
  </si>
  <si>
    <t>FLR MATS/WHL CVR/SEAT CVR</t>
  </si>
  <si>
    <t>P-C S/W COVER - JEEP TEXT</t>
  </si>
  <si>
    <t>PLAS</t>
  </si>
  <si>
    <t>006478R01</t>
  </si>
  <si>
    <t>P-C S/W COVER - JEEP ELITE GRY</t>
  </si>
  <si>
    <t>006729R25</t>
  </si>
  <si>
    <t>P-C FLOOR MATS - BETTY BOOP</t>
  </si>
  <si>
    <t>001422R01</t>
  </si>
  <si>
    <t>CUSTOM SWC 3PC TAN</t>
  </si>
  <si>
    <t>CUST</t>
  </si>
  <si>
    <t>CUST VIKING 15" CHR W/CVR 4PK</t>
  </si>
  <si>
    <t>P-C UTILITY MAT - BETTY BOOP</t>
  </si>
  <si>
    <t>001001R01</t>
  </si>
  <si>
    <t>CUSTOM BLACK BENCH SEAT PROTEC</t>
  </si>
  <si>
    <t>13901D</t>
  </si>
  <si>
    <t>P-C UTILITY MAT - MICKEY MOUSE</t>
  </si>
  <si>
    <t>000944R01</t>
  </si>
  <si>
    <t>P-C S/W COVER - TAZ ATTITUDE</t>
  </si>
  <si>
    <t>006453R01</t>
  </si>
  <si>
    <t>GAS CANS/DRAIN PANS/FUNNELS</t>
  </si>
  <si>
    <t>TRANSMISSION DRAIN</t>
  </si>
  <si>
    <t>LISL</t>
  </si>
  <si>
    <t>2 QT PLASTIC FUNNEL</t>
  </si>
  <si>
    <t>PERF</t>
  </si>
  <si>
    <t>W54276</t>
  </si>
  <si>
    <t>GLASS CLEANERS</t>
  </si>
  <si>
    <t>ARMORALL GLASS WIPES 15CT</t>
  </si>
  <si>
    <t>TURT SPRY&amp;WIPE GLSS 6/24WIPES</t>
  </si>
  <si>
    <t>GLIPTONE MF WINDOW 16X12</t>
  </si>
  <si>
    <t>GT72662V</t>
  </si>
  <si>
    <t>MEGU PERF GLSS CLNR AER 6/19OZ</t>
  </si>
  <si>
    <t>G190719</t>
  </si>
  <si>
    <t>ALLISON SMART PHONE DASH MAT</t>
  </si>
  <si>
    <t>ALLI</t>
  </si>
  <si>
    <t>NON MERCHANDISE</t>
  </si>
  <si>
    <t>ANCO/SERVICE CHAMP CAT 2020</t>
  </si>
  <si>
    <t>AN1</t>
  </si>
  <si>
    <t>SPINNER DISPLAY WIPER BLADE RACK (PEAK)</t>
  </si>
  <si>
    <t>PEAK</t>
  </si>
  <si>
    <t>MV07</t>
  </si>
  <si>
    <t>RETAIL ACCESSORIES</t>
  </si>
  <si>
    <t>2025 3V LIT 2CARD</t>
  </si>
  <si>
    <t>DORC</t>
  </si>
  <si>
    <t>RAYOVAC AAA CELL ALKLNE 2PK</t>
  </si>
  <si>
    <t>RAYO</t>
  </si>
  <si>
    <t>RAYOVAC D CELL ALKALINE 2PK</t>
  </si>
  <si>
    <t>2032 3V LITH 2 CARD</t>
  </si>
  <si>
    <t>25" VALU REACH SNOW</t>
  </si>
  <si>
    <t>MALL</t>
  </si>
  <si>
    <t>2016  3VLITH 2 CARD</t>
  </si>
  <si>
    <t>VELCRO IND STRENGTH 4X2 (2)</t>
  </si>
  <si>
    <t>VELC</t>
  </si>
  <si>
    <t>HOT SHOT 22" SNOW</t>
  </si>
  <si>
    <t>VELCRO 5/8" COIN - BLACK (15)</t>
  </si>
  <si>
    <t>VELCRO 3-1/2" STRIPS - BLACK</t>
  </si>
  <si>
    <t>SMC STEREO EARBUDS</t>
  </si>
  <si>
    <t>SMTC</t>
  </si>
  <si>
    <t>SC9327</t>
  </si>
  <si>
    <t>SMC MAGNETIC CAR VENT</t>
  </si>
  <si>
    <t>SC20570</t>
  </si>
  <si>
    <t>MASTERCELL AA 4CARD</t>
  </si>
  <si>
    <t>WINNER STEEL PADLOCK 40MM(1-1/</t>
  </si>
  <si>
    <t>WINN</t>
  </si>
  <si>
    <t>UTL813</t>
  </si>
  <si>
    <t>VELCRO 3-1/2" STRIPS - WHITE</t>
  </si>
  <si>
    <t>VELCRO 5/8" COIN - BEIGE (15)</t>
  </si>
  <si>
    <t>VELCRO 5/8" COIN - WHITE (15)</t>
  </si>
  <si>
    <t>C-W S/G - ACE</t>
  </si>
  <si>
    <t>CLIF</t>
  </si>
  <si>
    <t>C1</t>
  </si>
  <si>
    <t>MASTERCELL C-2 CARD</t>
  </si>
  <si>
    <t>C-W S/G - BACKSLIDER</t>
  </si>
  <si>
    <t>E1</t>
  </si>
  <si>
    <t>CUSTOM VENT MOUNT MAG PHONE</t>
  </si>
  <si>
    <t>MET GM/FORD/CHRY/JAP BLACK</t>
  </si>
  <si>
    <t>METR</t>
  </si>
  <si>
    <t>AWRM22B</t>
  </si>
  <si>
    <t>C-W S/G - CHANCE</t>
  </si>
  <si>
    <t>B3</t>
  </si>
  <si>
    <t>C-W S/G - SCOUT</t>
  </si>
  <si>
    <t>F3</t>
  </si>
  <si>
    <t>SMC POWERBANK BATTERY</t>
  </si>
  <si>
    <t>SC20044</t>
  </si>
  <si>
    <t>C-W S/G - AVIATOR SILVER MIRRO</t>
  </si>
  <si>
    <t>E2</t>
  </si>
  <si>
    <t>A-S MAX-REF SUNSHADE - JUMBO</t>
  </si>
  <si>
    <t>11526AX</t>
  </si>
  <si>
    <t>WINNER BRASS PADLOCK 30MM (1")</t>
  </si>
  <si>
    <t>UTL815</t>
  </si>
  <si>
    <t>BLACK MAGIC WINDOW TINT 20%</t>
  </si>
  <si>
    <t>C-W S/G - LOCO</t>
  </si>
  <si>
    <t>A3</t>
  </si>
  <si>
    <t>C-W S/G - SHADOW</t>
  </si>
  <si>
    <t>F2</t>
  </si>
  <si>
    <t>MASTERCELL 9V 1 CARD</t>
  </si>
  <si>
    <t>C-W S/G - BIG DOG</t>
  </si>
  <si>
    <t>B2</t>
  </si>
  <si>
    <t>C-W S/G - WILD THING</t>
  </si>
  <si>
    <t>C3</t>
  </si>
  <si>
    <t>C-W S/G - AVENGER</t>
  </si>
  <si>
    <t>F1</t>
  </si>
  <si>
    <t>C-W S/G - SIZZLE</t>
  </si>
  <si>
    <t>D2</t>
  </si>
  <si>
    <t>MET UNIVERSAL TOP MOUNT</t>
  </si>
  <si>
    <t>44UT91</t>
  </si>
  <si>
    <t>MET SPIRAL REPLACE MAST BLACK</t>
  </si>
  <si>
    <t>AWRM22SB</t>
  </si>
  <si>
    <t>C-W S/G - STEALTH</t>
  </si>
  <si>
    <t>E3</t>
  </si>
  <si>
    <t>C-W S/G - MISCHIEVOUS</t>
  </si>
  <si>
    <t>C2</t>
  </si>
  <si>
    <t>CUSTOM 8' 12V EXTENSION CORD</t>
  </si>
  <si>
    <t>EYEGLASS CLIP - SILVER</t>
  </si>
  <si>
    <t>C-W S/G - RUMOR</t>
  </si>
  <si>
    <t>A2</t>
  </si>
  <si>
    <t>ALLISON SMART PHONE HOLDER</t>
  </si>
  <si>
    <t>C-W S/G - BUBBA</t>
  </si>
  <si>
    <t>D3</t>
  </si>
  <si>
    <t>AWUT30</t>
  </si>
  <si>
    <t>SHOP SUPPLIES</t>
  </si>
  <si>
    <t>WASHABLE MASK BLK (LG)</t>
  </si>
  <si>
    <t>USPA</t>
  </si>
  <si>
    <t>ZWMI003A</t>
  </si>
  <si>
    <t>MOP HEAD</t>
  </si>
  <si>
    <t>NXST</t>
  </si>
  <si>
    <t>N24 NITR GLOVE P- XL 100/BX</t>
  </si>
  <si>
    <t>MFLX</t>
  </si>
  <si>
    <t>N244</t>
  </si>
  <si>
    <t>GLOVES (BLUE NIRTILE SMALL)</t>
  </si>
  <si>
    <t>SCHP</t>
  </si>
  <si>
    <t>SC52BLS</t>
  </si>
  <si>
    <t>PRIMEGUARD BLUE NITRILE PF MD count 100</t>
  </si>
  <si>
    <t>PRIM</t>
  </si>
  <si>
    <t>PG52BLM</t>
  </si>
  <si>
    <t>N24 NITR GLOVE P- L 100/BX</t>
  </si>
  <si>
    <t>N243</t>
  </si>
  <si>
    <t>PRIMEGUARD BLK NITRILE PF LG 100 count</t>
  </si>
  <si>
    <t>PG50BKL</t>
  </si>
  <si>
    <t>PRIMEGUARD BLK NITRILE PF MD 100 count</t>
  </si>
  <si>
    <t>PG50BKM</t>
  </si>
  <si>
    <t>SCOTT RAGS IN A BOX 85CT</t>
  </si>
  <si>
    <t>SCOT</t>
  </si>
  <si>
    <t>FLOCKED LINE NITRILE GLOVES - MED</t>
  </si>
  <si>
    <t>DFK608M</t>
  </si>
  <si>
    <t>NITRON ONE - MEDIUM</t>
  </si>
  <si>
    <t>NO123M</t>
  </si>
  <si>
    <t>BROOM (LARGE ANGLE)</t>
  </si>
  <si>
    <t>FLOCKED LINE NITRILE GLOVES - LG</t>
  </si>
  <si>
    <t>DFK608L</t>
  </si>
  <si>
    <t>BUNZ 96 ROLLS TP</t>
  </si>
  <si>
    <t>BAGP</t>
  </si>
  <si>
    <t>PIG ADJ ROLL DSPNSR FOR PIG MAT</t>
  </si>
  <si>
    <t>PIGL</t>
  </si>
  <si>
    <t>FIVE DISPSBLE 3-LAYER MASK 50BX</t>
  </si>
  <si>
    <t>FIVE</t>
  </si>
  <si>
    <t>PIG ORIGINAL SOCK 3X42"UNV 40BX</t>
  </si>
  <si>
    <t>PRIMEGUARD BLUE NITRILE PF SM</t>
  </si>
  <si>
    <t>PG52BLS</t>
  </si>
  <si>
    <t>PRIMEGUARD BLK NITRILE PF SM</t>
  </si>
  <si>
    <t>PG50BKS</t>
  </si>
  <si>
    <t>TOWING/CARGO</t>
  </si>
  <si>
    <t>ADJUSTABLE COUPLER LOCK PKG</t>
  </si>
  <si>
    <t>CURT</t>
  </si>
  <si>
    <t>REESE BALL 2000# 1-7/8" SHANK</t>
  </si>
  <si>
    <t>REES</t>
  </si>
  <si>
    <t>APPEARANCE ACCESSORIES</t>
  </si>
  <si>
    <t>MF WASH KIT</t>
  </si>
  <si>
    <t>DTLR</t>
  </si>
  <si>
    <t>CARRAND TIRE WIPE APPLICATOR</t>
  </si>
  <si>
    <t>CARR</t>
  </si>
  <si>
    <t>DTLR CH 3PK DELUXE DETAIL BRUSH</t>
  </si>
  <si>
    <t>CARRAND 8" TRI-LEVEL BRUSH</t>
  </si>
  <si>
    <t>CARRAND DELUXE DUST PAN W/BRUS</t>
  </si>
  <si>
    <t>FILTRATION/MAINTENANCE &amp; REPAIR/TOOLS &amp; EQUIPMENT</t>
  </si>
  <si>
    <t>OIL FILTERS</t>
  </si>
  <si>
    <t>OIL FILTER (SECURITY GLOBAL)</t>
  </si>
  <si>
    <t>Security Global</t>
  </si>
  <si>
    <t>L16</t>
  </si>
  <si>
    <t>PRIME GUARD OIL FILTER</t>
  </si>
  <si>
    <t>POF4466</t>
  </si>
  <si>
    <t>AC OIL FILTER 19330000</t>
  </si>
  <si>
    <t>ACDE</t>
  </si>
  <si>
    <t>PF63E</t>
  </si>
  <si>
    <t>HUN/KIA 26300-35503</t>
  </si>
  <si>
    <t>HYUN</t>
  </si>
  <si>
    <t>4612HK</t>
  </si>
  <si>
    <t>PUROLATOR TECH OIL FILTER</t>
  </si>
  <si>
    <t>PURO</t>
  </si>
  <si>
    <t>TL14460</t>
  </si>
  <si>
    <t>OIL FILTER</t>
  </si>
  <si>
    <t>OF193</t>
  </si>
  <si>
    <t>OIL FILTER (LUBER FINER)</t>
  </si>
  <si>
    <t>HP1</t>
  </si>
  <si>
    <t>OF7662</t>
  </si>
  <si>
    <t>CF5259</t>
  </si>
  <si>
    <t>POF5259</t>
  </si>
  <si>
    <t>MAHLE OIL FILTER</t>
  </si>
  <si>
    <t>MAHL</t>
  </si>
  <si>
    <t>OX814DECO</t>
  </si>
  <si>
    <t>POF5593</t>
  </si>
  <si>
    <t>WPH488</t>
  </si>
  <si>
    <t>FRAM OIL FILTER</t>
  </si>
  <si>
    <t>FRAM</t>
  </si>
  <si>
    <t>PH2870A</t>
  </si>
  <si>
    <t>OF291</t>
  </si>
  <si>
    <t>CF5544</t>
  </si>
  <si>
    <t>LUBERFINER OIL FILTER CARTRIDGE P1027</t>
  </si>
  <si>
    <t>LBFR</t>
  </si>
  <si>
    <t>P1027</t>
  </si>
  <si>
    <t>AIR FILTERS</t>
  </si>
  <si>
    <t>PRIME GUARD AIR FILTER</t>
  </si>
  <si>
    <t>PAF4883</t>
  </si>
  <si>
    <t>AIR FILTER</t>
  </si>
  <si>
    <t>AF7765</t>
  </si>
  <si>
    <t>AF5091</t>
  </si>
  <si>
    <t>PAF5042</t>
  </si>
  <si>
    <t>AF4</t>
  </si>
  <si>
    <t>AF5488</t>
  </si>
  <si>
    <t>AF4831</t>
  </si>
  <si>
    <t>AF5434</t>
  </si>
  <si>
    <t>AF4711</t>
  </si>
  <si>
    <t>PAF5359</t>
  </si>
  <si>
    <t>AF4883</t>
  </si>
  <si>
    <t>AF3192</t>
  </si>
  <si>
    <t>AF5048</t>
  </si>
  <si>
    <t>PAF3152</t>
  </si>
  <si>
    <t>PAF4882</t>
  </si>
  <si>
    <t>AF4648</t>
  </si>
  <si>
    <t>PAF6184</t>
  </si>
  <si>
    <t>LUBERFINER AIR FILTER AF5225</t>
  </si>
  <si>
    <t>AF5225</t>
  </si>
  <si>
    <t>PAF113</t>
  </si>
  <si>
    <t>PAF4995</t>
  </si>
  <si>
    <t>PAF4831</t>
  </si>
  <si>
    <t>Prime Guard Air Filter</t>
  </si>
  <si>
    <t>PAFW3203</t>
  </si>
  <si>
    <t>AF5322</t>
  </si>
  <si>
    <t>AF5042</t>
  </si>
  <si>
    <t>AF5258</t>
  </si>
  <si>
    <t>PAF5716</t>
  </si>
  <si>
    <t>PAF5050</t>
  </si>
  <si>
    <t>PAF103</t>
  </si>
  <si>
    <t>PAF5091</t>
  </si>
  <si>
    <t>PAFW5303</t>
  </si>
  <si>
    <t>AF3195</t>
  </si>
  <si>
    <t>PAF4632</t>
  </si>
  <si>
    <t>PAF5155</t>
  </si>
  <si>
    <t>PAF5290</t>
  </si>
  <si>
    <t>AF5043</t>
  </si>
  <si>
    <t>PAF5322</t>
  </si>
  <si>
    <t>PAF10317</t>
  </si>
  <si>
    <t>AF5252</t>
  </si>
  <si>
    <t>PAF1458</t>
  </si>
  <si>
    <t>AF67</t>
  </si>
  <si>
    <t>PAFW10011</t>
  </si>
  <si>
    <t>AF4632</t>
  </si>
  <si>
    <t>PAF3192</t>
  </si>
  <si>
    <t>PAF5078</t>
  </si>
  <si>
    <t>PAF4342</t>
  </si>
  <si>
    <t>PAF5049</t>
  </si>
  <si>
    <t>PAF5258</t>
  </si>
  <si>
    <t>PAF6101</t>
  </si>
  <si>
    <t>PAF5790</t>
  </si>
  <si>
    <t>PAF4297</t>
  </si>
  <si>
    <t>PAF3591</t>
  </si>
  <si>
    <t>PAF4656</t>
  </si>
  <si>
    <t>PAF67</t>
  </si>
  <si>
    <t>PAF5076</t>
  </si>
  <si>
    <t>PAF5257</t>
  </si>
  <si>
    <t>CABIN FILTERS</t>
  </si>
  <si>
    <t>PRIME GUARD CABIN AIR FILTER</t>
  </si>
  <si>
    <t>PCF5659</t>
  </si>
  <si>
    <t>CABIN AIR FILTER</t>
  </si>
  <si>
    <t>CAF10056</t>
  </si>
  <si>
    <t>PCF24631</t>
  </si>
  <si>
    <t>PCF5853</t>
  </si>
  <si>
    <t>C15044</t>
  </si>
  <si>
    <t>C25571</t>
  </si>
  <si>
    <t>PCF24120</t>
  </si>
  <si>
    <t>PCF10234</t>
  </si>
  <si>
    <t>C35872</t>
  </si>
  <si>
    <t>PCF4860</t>
  </si>
  <si>
    <t>PCF5384</t>
  </si>
  <si>
    <t>PCF24495</t>
  </si>
  <si>
    <t>PCF5473</t>
  </si>
  <si>
    <t>PCF5480</t>
  </si>
  <si>
    <t>FUEL FILTERS</t>
  </si>
  <si>
    <t>FUEL FILTER</t>
  </si>
  <si>
    <t xml:space="preserve">Service Champ </t>
  </si>
  <si>
    <t>MOTORCRAFT FUEL FILTER</t>
  </si>
  <si>
    <t>MTCF</t>
  </si>
  <si>
    <t>FD4627OE</t>
  </si>
  <si>
    <t>PRIME GUARD DIESEL FUEL FILTER</t>
  </si>
  <si>
    <t>PDF56302</t>
  </si>
  <si>
    <t>FG1072</t>
  </si>
  <si>
    <t>PRIME GUARD FUEL FILTER</t>
  </si>
  <si>
    <t>PFF65285</t>
  </si>
  <si>
    <t>PFF44830</t>
  </si>
  <si>
    <t>PFF65487</t>
  </si>
  <si>
    <t>PFF44663</t>
  </si>
  <si>
    <t>PFF60146</t>
  </si>
  <si>
    <t>PFF10035</t>
  </si>
  <si>
    <t>TIRE REPAIR</t>
  </si>
  <si>
    <t>CUSTOM TIRE PUMP</t>
  </si>
  <si>
    <t>TRFL GAGE DGTL 5-99PSI</t>
  </si>
  <si>
    <t>TRFL</t>
  </si>
  <si>
    <t>17-537</t>
  </si>
  <si>
    <t>VICTOR VALVE CAPS/CHROME PISTO</t>
  </si>
  <si>
    <t>VICT</t>
  </si>
  <si>
    <t>1-3/4OZ COATED ALLOY</t>
  </si>
  <si>
    <t>PEFT</t>
  </si>
  <si>
    <t>LH175</t>
  </si>
  <si>
    <t>ELECTRICAL</t>
  </si>
  <si>
    <t>DEKA HOLDOWN TOP UNIV CROSS BA</t>
  </si>
  <si>
    <t>WIRE</t>
  </si>
  <si>
    <t>00250W</t>
  </si>
  <si>
    <t>43" 4GA TP CABLE W/</t>
  </si>
  <si>
    <t>00298W</t>
  </si>
  <si>
    <t>DEKA BOOSTER CABLE 16' 4GA</t>
  </si>
  <si>
    <t>00170W</t>
  </si>
  <si>
    <t>DEKA BATTERY CABLE 49" 6GA BLK</t>
  </si>
  <si>
    <t>00681W</t>
  </si>
  <si>
    <t>LTFS TGL SW 3POS 12/BX</t>
  </si>
  <si>
    <t>LTFS</t>
  </si>
  <si>
    <t>55016BX</t>
  </si>
  <si>
    <t>PG PRIMARY WIRE #16 BLACK 100'</t>
  </si>
  <si>
    <t>DEKA QUICK DISCONNECT</t>
  </si>
  <si>
    <t>00191W</t>
  </si>
  <si>
    <t>DEKA ADJUSTABLE HOLD DOWN</t>
  </si>
  <si>
    <t>00246W</t>
  </si>
  <si>
    <t>PG PRIMARY WIRE #10 BLACK 100'</t>
  </si>
  <si>
    <t>DEKA BATTERY CABLE 43" 6GA BLK</t>
  </si>
  <si>
    <t>00680W</t>
  </si>
  <si>
    <t>GM ALTERNATOR CONN PIGTAI</t>
  </si>
  <si>
    <t>JTAT</t>
  </si>
  <si>
    <t>2841F</t>
  </si>
  <si>
    <t>DEKA BATTERY CABLE 19" 6GA BLK</t>
  </si>
  <si>
    <t>00679W</t>
  </si>
  <si>
    <t>DEKA PROTECTION KIT</t>
  </si>
  <si>
    <t>00317W</t>
  </si>
  <si>
    <t>10" 4GA TP CABLE-RED</t>
  </si>
  <si>
    <t>00292W</t>
  </si>
  <si>
    <t>LTFS GLASS FUS AGA015 CARD</t>
  </si>
  <si>
    <t>0AGA015VP</t>
  </si>
  <si>
    <t>DEKA COPPER LUGS 2GA 3/8"</t>
  </si>
  <si>
    <t>00544W</t>
  </si>
  <si>
    <t>EXHAUST/EXHAUST ACCESSORIES</t>
  </si>
  <si>
    <t>NICK 2-1/8 MUFFLER CLAMP</t>
  </si>
  <si>
    <t>NICK</t>
  </si>
  <si>
    <t>NICKSON HDGM BOXED CLAMP</t>
  </si>
  <si>
    <t>HEATING/COOLING</t>
  </si>
  <si>
    <t>ACCESSORY TENSIONER</t>
  </si>
  <si>
    <t>SERPENTINE BELT</t>
  </si>
  <si>
    <t>GATE</t>
  </si>
  <si>
    <t>K040305</t>
  </si>
  <si>
    <t>K060744</t>
  </si>
  <si>
    <t>K060825</t>
  </si>
  <si>
    <t>K070975</t>
  </si>
  <si>
    <t>K061031</t>
  </si>
  <si>
    <t>K040353</t>
  </si>
  <si>
    <t>K061025</t>
  </si>
  <si>
    <t>K060905</t>
  </si>
  <si>
    <t>K061000</t>
  </si>
  <si>
    <t>PRIME GUARD IDLER PULLEY</t>
  </si>
  <si>
    <t>K060863</t>
  </si>
  <si>
    <t>K071013</t>
  </si>
  <si>
    <t>K050400</t>
  </si>
  <si>
    <t>K040332</t>
  </si>
  <si>
    <t>K070683</t>
  </si>
  <si>
    <t>K060966</t>
  </si>
  <si>
    <t>K060997</t>
  </si>
  <si>
    <t>K060878</t>
  </si>
  <si>
    <t>K040420</t>
  </si>
  <si>
    <t>K050345</t>
  </si>
  <si>
    <t>K060703</t>
  </si>
  <si>
    <t>K060605</t>
  </si>
  <si>
    <t>K080991</t>
  </si>
  <si>
    <t>K060866</t>
  </si>
  <si>
    <t>K060739</t>
  </si>
  <si>
    <t>K060938</t>
  </si>
  <si>
    <t>K060885</t>
  </si>
  <si>
    <t>K060854</t>
  </si>
  <si>
    <t>K060815</t>
  </si>
  <si>
    <t>K060864</t>
  </si>
  <si>
    <t>K060874</t>
  </si>
  <si>
    <t>PRIME GUARD SERPENTINE BELT</t>
  </si>
  <si>
    <t>854K6</t>
  </si>
  <si>
    <t>K060962</t>
  </si>
  <si>
    <t>K040372</t>
  </si>
  <si>
    <t>K060408</t>
  </si>
  <si>
    <t>K030265</t>
  </si>
  <si>
    <t>K060465</t>
  </si>
  <si>
    <t>K050344</t>
  </si>
  <si>
    <t>K060435</t>
  </si>
  <si>
    <t>K060790</t>
  </si>
  <si>
    <t>K040335</t>
  </si>
  <si>
    <t>OIL FILLER CAP</t>
  </si>
  <si>
    <t>K060868</t>
  </si>
  <si>
    <t>K060888</t>
  </si>
  <si>
    <t>K040350</t>
  </si>
  <si>
    <t>K061016</t>
  </si>
  <si>
    <t>K050405</t>
  </si>
  <si>
    <t>K040398</t>
  </si>
  <si>
    <t>K040336</t>
  </si>
  <si>
    <t>PRIME GUARD V-BELT</t>
  </si>
  <si>
    <t>HOSE/CLAMPS/ACCESSORIES</t>
  </si>
  <si>
    <t>3/8 X 50 BELL HOSE</t>
  </si>
  <si>
    <t>HOSE</t>
  </si>
  <si>
    <t>IGNITION</t>
  </si>
  <si>
    <t>STANDARD IGNITION</t>
  </si>
  <si>
    <t>STDI</t>
  </si>
  <si>
    <t>FD503</t>
  </si>
  <si>
    <t>AUTOLITE SPARKPLUG</t>
  </si>
  <si>
    <t>AUTL</t>
  </si>
  <si>
    <t>HT2</t>
  </si>
  <si>
    <t>DENSO SPARK PLUG IRIDIUM POWER</t>
  </si>
  <si>
    <t>DENS</t>
  </si>
  <si>
    <t>MOTORCRAFT GLOW PLUG</t>
  </si>
  <si>
    <t>ZD9</t>
  </si>
  <si>
    <t>MOTORCRAFT SPARKPLUG</t>
  </si>
  <si>
    <t>SP500</t>
  </si>
  <si>
    <t>MC GLOW PLUG F4TZ12A342BA</t>
  </si>
  <si>
    <t>ZD11B2</t>
  </si>
  <si>
    <t>DR468</t>
  </si>
  <si>
    <t>DENSO OXYGEN SENSOR</t>
  </si>
  <si>
    <t>SP523</t>
  </si>
  <si>
    <t>SP417</t>
  </si>
  <si>
    <t>TX3</t>
  </si>
  <si>
    <t>DR323</t>
  </si>
  <si>
    <t>FD315</t>
  </si>
  <si>
    <t>POWER TOOLS CORDED</t>
  </si>
  <si>
    <t>WOODS 50' EXTENSION CORD 16/3</t>
  </si>
  <si>
    <t>WOOD</t>
  </si>
  <si>
    <t>WOODS 25' EXTENSION CORD 16/3</t>
  </si>
  <si>
    <t>WOODS 50' TROUBLE LIGHT W/GUAR</t>
  </si>
  <si>
    <t>WOODS 25' TROUBLE LIGHT W/GUAR</t>
  </si>
  <si>
    <t>SHOP EQUIPMENT</t>
  </si>
  <si>
    <t>SH VAC CARTR FILTER</t>
  </si>
  <si>
    <t>SHOP</t>
  </si>
  <si>
    <t>BODY SHOP/BODY REPAIR</t>
  </si>
  <si>
    <t>FP 3/16 ASST COLORS</t>
  </si>
  <si>
    <t>FP 1/8 ASST 6 IN PC</t>
  </si>
  <si>
    <t>GORT 9yd CAMO TAPE</t>
  </si>
  <si>
    <t>GORL</t>
  </si>
  <si>
    <t>DA FOAM CUTTING DISC 6IN</t>
  </si>
  <si>
    <t>DFC6</t>
  </si>
  <si>
    <t>3M CLR BOX TAPE 1.88"X54.6 6/PK</t>
  </si>
  <si>
    <t>HAND TOOLS</t>
  </si>
  <si>
    <t>* LISLE SERPENTINE BELT TOOL</t>
  </si>
  <si>
    <t>KNIVES/SHARPENING</t>
  </si>
  <si>
    <t>#9 SINGLE EDGE RAZOR</t>
  </si>
  <si>
    <t>AMSR</t>
  </si>
  <si>
    <t>WELDING/SOLDERING</t>
  </si>
  <si>
    <t>.035 X 10LB MILD</t>
  </si>
  <si>
    <t>SHAR</t>
  </si>
  <si>
    <t>3M CBITRN II FILE BELT 1/2"X18"</t>
  </si>
  <si>
    <t>RED ANGEL MULTI KIT</t>
  </si>
  <si>
    <t>HAND AND SPRAY SANITIZERS</t>
  </si>
  <si>
    <t>SERVICE CHAMP SANITIZER TRIGGER RAW</t>
  </si>
  <si>
    <t>HS32TX</t>
  </si>
  <si>
    <t>HAND CLEANERS</t>
  </si>
  <si>
    <t>PURELL ADV GEL PUMP 12/8OZ</t>
  </si>
  <si>
    <t>GOJO</t>
  </si>
  <si>
    <t>410212S</t>
  </si>
  <si>
    <t>EARTH SOAP 32 OZ</t>
  </si>
  <si>
    <t>CLOSEOUT 20% OF WHOLESALE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</si>
</sst>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\$#,##0.0000;\-\$#,##0.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8">
    <xf numFmtId="0" fontId="0" fillId="0" borderId="0" xfId="0"/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4" fillId="3" borderId="1" xfId="2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6" fillId="4" borderId="1" xfId="2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6" fillId="4" borderId="1" xfId="2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165" fontId="2" fillId="4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3" fontId="0" fillId="5" borderId="1" xfId="0" applyNumberFormat="1" applyFill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164" fontId="8" fillId="0" borderId="1" xfId="2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2" applyBorder="1" applyAlignment="1">
      <alignment horizontal="center" vertical="center" wrapText="1"/>
    </xf>
    <xf numFmtId="44" fontId="0" fillId="0" borderId="1" xfId="1" applyFont="1" applyFill="1" applyBorder="1" applyAlignment="1">
      <alignment horizontal="center" vertical="center"/>
    </xf>
    <xf numFmtId="0" fontId="6" fillId="4" borderId="3" xfId="2" applyFont="1" applyFill="1" applyBorder="1" applyAlignment="1">
      <alignment horizontal="left" vertical="center" wrapText="1"/>
    </xf>
    <xf numFmtId="0" fontId="6" fillId="4" borderId="4" xfId="2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left" vertical="center" wrapText="1"/>
    </xf>
    <xf numFmtId="0" fontId="6" fillId="4" borderId="3" xfId="2" applyFont="1" applyFill="1" applyBorder="1" applyAlignment="1">
      <alignment horizontal="left" vertical="center" wrapText="1"/>
    </xf>
    <xf numFmtId="0" fontId="6" fillId="4" borderId="4" xfId="2" applyFont="1" applyFill="1" applyBorder="1" applyAlignment="1">
      <alignment horizontal="left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184173</xdr:colOff>
      <xdr:row>12</xdr:row>
      <xdr:rowOff>57170</xdr:rowOff>
    </xdr:from>
    <xdr:to>
      <xdr:col>0</xdr:col>
      <xdr:colOff>542331</xdr:colOff>
      <xdr:row>12</xdr:row>
      <xdr:rowOff>630223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C4E7A-EF9A-40B5-9E37-858B0FE07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73" y="8750320"/>
          <a:ext cx="358158" cy="573053"/>
        </a:xfrm>
        <a:prstGeom prst="rect">
          <a:avLst/>
        </a:prstGeom>
      </xdr:spPr>
    </xdr:pic>
    <xdr:clientData fLocksWithSheet="0"/>
  </xdr:twoCellAnchor>
  <xdr:twoCellAnchor>
    <xdr:from>
      <xdr:col>0</xdr:col>
      <xdr:colOff>177801</xdr:colOff>
      <xdr:row>3</xdr:row>
      <xdr:rowOff>12700</xdr:rowOff>
    </xdr:from>
    <xdr:to>
      <xdr:col>0</xdr:col>
      <xdr:colOff>647700</xdr:colOff>
      <xdr:row>3</xdr:row>
      <xdr:rowOff>794768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83173A-8189-4908-BDA8-534A25207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1" y="876300"/>
          <a:ext cx="469899" cy="782068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273082</xdr:colOff>
      <xdr:row>20</xdr:row>
      <xdr:rowOff>38107</xdr:rowOff>
    </xdr:from>
    <xdr:to>
      <xdr:col>0</xdr:col>
      <xdr:colOff>685800</xdr:colOff>
      <xdr:row>20</xdr:row>
      <xdr:rowOff>822602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BD656D-6E52-405F-91E5-FF387E972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82" y="15690857"/>
          <a:ext cx="412718" cy="784495"/>
        </a:xfrm>
        <a:prstGeom prst="rect">
          <a:avLst/>
        </a:prstGeom>
      </xdr:spPr>
    </xdr:pic>
    <xdr:clientData fLocksWithSheet="0"/>
  </xdr:twoCellAnchor>
  <xdr:twoCellAnchor>
    <xdr:from>
      <xdr:col>0</xdr:col>
      <xdr:colOff>50835</xdr:colOff>
      <xdr:row>18</xdr:row>
      <xdr:rowOff>50831</xdr:rowOff>
    </xdr:from>
    <xdr:to>
      <xdr:col>0</xdr:col>
      <xdr:colOff>477640</xdr:colOff>
      <xdr:row>18</xdr:row>
      <xdr:rowOff>608072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271565-A128-4A34-B9C2-2651DDD33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35" y="13963681"/>
          <a:ext cx="426805" cy="557241"/>
        </a:xfrm>
        <a:prstGeom prst="rect">
          <a:avLst/>
        </a:prstGeom>
      </xdr:spPr>
    </xdr:pic>
    <xdr:clientData fLocksWithSheet="0"/>
  </xdr:twoCellAnchor>
  <xdr:twoCellAnchor>
    <xdr:from>
      <xdr:col>0</xdr:col>
      <xdr:colOff>57171</xdr:colOff>
      <xdr:row>5</xdr:row>
      <xdr:rowOff>19078</xdr:rowOff>
    </xdr:from>
    <xdr:to>
      <xdr:col>0</xdr:col>
      <xdr:colOff>508000</xdr:colOff>
      <xdr:row>5</xdr:row>
      <xdr:rowOff>820065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12595B-7806-4A42-8146-6C68D42F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71" y="2622578"/>
          <a:ext cx="450829" cy="80098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152402</xdr:colOff>
      <xdr:row>9</xdr:row>
      <xdr:rowOff>95249</xdr:rowOff>
    </xdr:from>
    <xdr:to>
      <xdr:col>0</xdr:col>
      <xdr:colOff>557108</xdr:colOff>
      <xdr:row>9</xdr:row>
      <xdr:rowOff>755650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CB720D-E95B-46DB-AA10-C1C0FD567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2" y="6178549"/>
          <a:ext cx="404706" cy="660401"/>
        </a:xfrm>
        <a:prstGeom prst="rect">
          <a:avLst/>
        </a:prstGeom>
      </xdr:spPr>
    </xdr:pic>
    <xdr:clientData fLocksWithSheet="0"/>
  </xdr:twoCellAnchor>
  <xdr:twoCellAnchor>
    <xdr:from>
      <xdr:col>0</xdr:col>
      <xdr:colOff>330231</xdr:colOff>
      <xdr:row>13</xdr:row>
      <xdr:rowOff>12735</xdr:rowOff>
    </xdr:from>
    <xdr:to>
      <xdr:col>0</xdr:col>
      <xdr:colOff>634856</xdr:colOff>
      <xdr:row>13</xdr:row>
      <xdr:rowOff>569151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EC315FC-D85A-4078-9FB6-083C499D7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31" y="9575835"/>
          <a:ext cx="304625" cy="556416"/>
        </a:xfrm>
        <a:prstGeom prst="rect">
          <a:avLst/>
        </a:prstGeom>
      </xdr:spPr>
    </xdr:pic>
    <xdr:clientData fLocksWithSheet="0"/>
  </xdr:twoCellAnchor>
  <xdr:twoCellAnchor>
    <xdr:from>
      <xdr:col>0</xdr:col>
      <xdr:colOff>311150</xdr:colOff>
      <xdr:row>11</xdr:row>
      <xdr:rowOff>63500</xdr:rowOff>
    </xdr:from>
    <xdr:to>
      <xdr:col>0</xdr:col>
      <xdr:colOff>755650</xdr:colOff>
      <xdr:row>11</xdr:row>
      <xdr:rowOff>828523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F9AA48F-E171-46BE-B52F-895CF8B9A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50" y="7886700"/>
          <a:ext cx="444500" cy="765023"/>
        </a:xfrm>
        <a:prstGeom prst="rect">
          <a:avLst/>
        </a:prstGeom>
      </xdr:spPr>
    </xdr:pic>
    <xdr:clientData fLocksWithSheet="0"/>
  </xdr:twoCellAnchor>
  <xdr:twoCellAnchor>
    <xdr:from>
      <xdr:col>0</xdr:col>
      <xdr:colOff>323850</xdr:colOff>
      <xdr:row>409</xdr:row>
      <xdr:rowOff>114301</xdr:rowOff>
    </xdr:from>
    <xdr:to>
      <xdr:col>0</xdr:col>
      <xdr:colOff>889000</xdr:colOff>
      <xdr:row>409</xdr:row>
      <xdr:rowOff>831892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E74002-EDA5-432D-B0D6-4D43B91B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352799651"/>
          <a:ext cx="565150" cy="717591"/>
        </a:xfrm>
        <a:prstGeom prst="rect">
          <a:avLst/>
        </a:prstGeom>
      </xdr:spPr>
    </xdr:pic>
    <xdr:clientData fLocksWithSheet="0"/>
  </xdr:twoCellAnchor>
  <xdr:twoCellAnchor>
    <xdr:from>
      <xdr:col>0</xdr:col>
      <xdr:colOff>342900</xdr:colOff>
      <xdr:row>14</xdr:row>
      <xdr:rowOff>38100</xdr:rowOff>
    </xdr:from>
    <xdr:to>
      <xdr:col>0</xdr:col>
      <xdr:colOff>730250</xdr:colOff>
      <xdr:row>14</xdr:row>
      <xdr:rowOff>634709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4FCA3D8-51D9-4D76-8F58-C09A72BA4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0471150"/>
          <a:ext cx="387350" cy="59660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107966</xdr:colOff>
      <xdr:row>15</xdr:row>
      <xdr:rowOff>63532</xdr:rowOff>
    </xdr:from>
    <xdr:to>
      <xdr:col>0</xdr:col>
      <xdr:colOff>460028</xdr:colOff>
      <xdr:row>15</xdr:row>
      <xdr:rowOff>551110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39CAB87-9AEF-4608-A1A5-5A5F75EB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66" y="11366532"/>
          <a:ext cx="352062" cy="487578"/>
        </a:xfrm>
        <a:prstGeom prst="rect">
          <a:avLst/>
        </a:prstGeom>
      </xdr:spPr>
    </xdr:pic>
    <xdr:clientData fLocksWithSheet="0"/>
  </xdr:twoCellAnchor>
  <xdr:twoCellAnchor>
    <xdr:from>
      <xdr:col>0</xdr:col>
      <xdr:colOff>215938</xdr:colOff>
      <xdr:row>6</xdr:row>
      <xdr:rowOff>146090</xdr:rowOff>
    </xdr:from>
    <xdr:to>
      <xdr:col>0</xdr:col>
      <xdr:colOff>593782</xdr:colOff>
      <xdr:row>6</xdr:row>
      <xdr:rowOff>713301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91C07D3-132F-4540-AC8F-C1FB8DEEF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38" y="3619540"/>
          <a:ext cx="377844" cy="56721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241300</xdr:colOff>
      <xdr:row>40</xdr:row>
      <xdr:rowOff>95251</xdr:rowOff>
    </xdr:from>
    <xdr:to>
      <xdr:col>0</xdr:col>
      <xdr:colOff>584200</xdr:colOff>
      <xdr:row>40</xdr:row>
      <xdr:rowOff>714877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A00E646-9223-44D0-97CB-2FE6B0081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33242251"/>
          <a:ext cx="342900" cy="61962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273076</xdr:colOff>
      <xdr:row>38</xdr:row>
      <xdr:rowOff>76230</xdr:rowOff>
    </xdr:from>
    <xdr:to>
      <xdr:col>0</xdr:col>
      <xdr:colOff>571033</xdr:colOff>
      <xdr:row>38</xdr:row>
      <xdr:rowOff>843032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72421FE-8B32-4EF3-9C55-872130822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76" y="31483330"/>
          <a:ext cx="297957" cy="766802"/>
        </a:xfrm>
        <a:prstGeom prst="rect">
          <a:avLst/>
        </a:prstGeom>
      </xdr:spPr>
    </xdr:pic>
    <xdr:clientData fLocksWithSheet="0"/>
  </xdr:twoCellAnchor>
  <xdr:twoCellAnchor>
    <xdr:from>
      <xdr:col>0</xdr:col>
      <xdr:colOff>368311</xdr:colOff>
      <xdr:row>41</xdr:row>
      <xdr:rowOff>31750</xdr:rowOff>
    </xdr:from>
    <xdr:to>
      <xdr:col>0</xdr:col>
      <xdr:colOff>650265</xdr:colOff>
      <xdr:row>41</xdr:row>
      <xdr:rowOff>814110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1B14DAB-A039-4E79-BA55-F02794C8B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11" y="34048700"/>
          <a:ext cx="281954" cy="78236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184179</xdr:colOff>
      <xdr:row>29</xdr:row>
      <xdr:rowOff>38136</xdr:rowOff>
    </xdr:from>
    <xdr:to>
      <xdr:col>0</xdr:col>
      <xdr:colOff>661978</xdr:colOff>
      <xdr:row>29</xdr:row>
      <xdr:rowOff>920133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40F91F0-53A6-4521-97ED-1CAAE6F1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79" y="23393436"/>
          <a:ext cx="477799" cy="831197"/>
        </a:xfrm>
        <a:prstGeom prst="rect">
          <a:avLst/>
        </a:prstGeom>
      </xdr:spPr>
    </xdr:pic>
    <xdr:clientData fLocksWithSheet="0"/>
  </xdr:twoCellAnchor>
  <xdr:twoCellAnchor>
    <xdr:from>
      <xdr:col>0</xdr:col>
      <xdr:colOff>69858</xdr:colOff>
      <xdr:row>30</xdr:row>
      <xdr:rowOff>57166</xdr:rowOff>
    </xdr:from>
    <xdr:to>
      <xdr:col>0</xdr:col>
      <xdr:colOff>564167</xdr:colOff>
      <xdr:row>30</xdr:row>
      <xdr:rowOff>777293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120FAB9-E174-47D7-BED1-1955A4E39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8" y="24282416"/>
          <a:ext cx="494309" cy="72012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234983</xdr:colOff>
      <xdr:row>31</xdr:row>
      <xdr:rowOff>95251</xdr:rowOff>
    </xdr:from>
    <xdr:to>
      <xdr:col>0</xdr:col>
      <xdr:colOff>612954</xdr:colOff>
      <xdr:row>31</xdr:row>
      <xdr:rowOff>868467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673904B-9DC7-4F86-90B8-8BB86C715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83" y="25190451"/>
          <a:ext cx="377971" cy="773216"/>
        </a:xfrm>
        <a:prstGeom prst="rect">
          <a:avLst/>
        </a:prstGeom>
      </xdr:spPr>
    </xdr:pic>
    <xdr:clientData fLocksWithSheet="0"/>
  </xdr:twoCellAnchor>
  <xdr:twoCellAnchor>
    <xdr:from>
      <xdr:col>0</xdr:col>
      <xdr:colOff>177814</xdr:colOff>
      <xdr:row>626</xdr:row>
      <xdr:rowOff>50804</xdr:rowOff>
    </xdr:from>
    <xdr:to>
      <xdr:col>0</xdr:col>
      <xdr:colOff>553499</xdr:colOff>
      <xdr:row>626</xdr:row>
      <xdr:rowOff>797856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C3BD5E9-C22B-4CF3-B0F5-26285B99C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14" y="541515304"/>
          <a:ext cx="375685" cy="747052"/>
        </a:xfrm>
        <a:prstGeom prst="rect">
          <a:avLst/>
        </a:prstGeom>
      </xdr:spPr>
    </xdr:pic>
    <xdr:clientData fLocksWithSheet="0"/>
  </xdr:twoCellAnchor>
  <xdr:twoCellAnchor>
    <xdr:from>
      <xdr:col>0</xdr:col>
      <xdr:colOff>336584</xdr:colOff>
      <xdr:row>52</xdr:row>
      <xdr:rowOff>57152</xdr:rowOff>
    </xdr:from>
    <xdr:to>
      <xdr:col>0</xdr:col>
      <xdr:colOff>588565</xdr:colOff>
      <xdr:row>52</xdr:row>
      <xdr:rowOff>822239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C1F800C-18ED-43F7-BEA6-0F99284B8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84" y="43643552"/>
          <a:ext cx="251981" cy="76508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241300</xdr:colOff>
      <xdr:row>32</xdr:row>
      <xdr:rowOff>31769</xdr:rowOff>
    </xdr:from>
    <xdr:to>
      <xdr:col>0</xdr:col>
      <xdr:colOff>493916</xdr:colOff>
      <xdr:row>32</xdr:row>
      <xdr:rowOff>784664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137E76B-4985-42D1-88F9-41F00AED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25996919"/>
          <a:ext cx="252616" cy="752895"/>
        </a:xfrm>
        <a:prstGeom prst="rect">
          <a:avLst/>
        </a:prstGeom>
      </xdr:spPr>
    </xdr:pic>
    <xdr:clientData fLocksWithSheet="0"/>
  </xdr:twoCellAnchor>
  <xdr:twoCellAnchor>
    <xdr:from>
      <xdr:col>0</xdr:col>
      <xdr:colOff>342932</xdr:colOff>
      <xdr:row>25</xdr:row>
      <xdr:rowOff>23</xdr:rowOff>
    </xdr:from>
    <xdr:to>
      <xdr:col>0</xdr:col>
      <xdr:colOff>642604</xdr:colOff>
      <xdr:row>25</xdr:row>
      <xdr:rowOff>838266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3152E86-80C9-4920-988D-B3D20F2C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32" y="19875523"/>
          <a:ext cx="299672" cy="838243"/>
        </a:xfrm>
        <a:prstGeom prst="rect">
          <a:avLst/>
        </a:prstGeom>
      </xdr:spPr>
    </xdr:pic>
    <xdr:clientData fLocksWithSheet="0"/>
  </xdr:twoCellAnchor>
  <xdr:twoCellAnchor>
    <xdr:from>
      <xdr:col>0</xdr:col>
      <xdr:colOff>152436</xdr:colOff>
      <xdr:row>49</xdr:row>
      <xdr:rowOff>38136</xdr:rowOff>
    </xdr:from>
    <xdr:to>
      <xdr:col>0</xdr:col>
      <xdr:colOff>567493</xdr:colOff>
      <xdr:row>49</xdr:row>
      <xdr:rowOff>822401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8D2367-E81F-4C1B-ADC2-9D79D4977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36" y="41014686"/>
          <a:ext cx="415057" cy="784265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95250</xdr:colOff>
      <xdr:row>55</xdr:row>
      <xdr:rowOff>12700</xdr:rowOff>
    </xdr:from>
    <xdr:to>
      <xdr:col>0</xdr:col>
      <xdr:colOff>527050</xdr:colOff>
      <xdr:row>55</xdr:row>
      <xdr:rowOff>876301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5A289D4-93B9-441E-A887-6F7EAE858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6208950"/>
          <a:ext cx="431800" cy="857251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184157</xdr:colOff>
      <xdr:row>42</xdr:row>
      <xdr:rowOff>50816</xdr:rowOff>
    </xdr:from>
    <xdr:to>
      <xdr:col>0</xdr:col>
      <xdr:colOff>442234</xdr:colOff>
      <xdr:row>42</xdr:row>
      <xdr:rowOff>790502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6669CBA-7E5B-47F5-A9E7-6A04BED9F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57" y="34937716"/>
          <a:ext cx="258077" cy="739686"/>
        </a:xfrm>
        <a:prstGeom prst="rect">
          <a:avLst/>
        </a:prstGeom>
      </xdr:spPr>
    </xdr:pic>
    <xdr:clientData fLocksWithSheet="0"/>
  </xdr:twoCellAnchor>
  <xdr:twoCellAnchor>
    <xdr:from>
      <xdr:col>0</xdr:col>
      <xdr:colOff>165109</xdr:colOff>
      <xdr:row>24</xdr:row>
      <xdr:rowOff>107973</xdr:rowOff>
    </xdr:from>
    <xdr:to>
      <xdr:col>0</xdr:col>
      <xdr:colOff>568863</xdr:colOff>
      <xdr:row>24</xdr:row>
      <xdr:rowOff>789173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D3B4EAE-139F-45F9-88C1-6C6203303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9" y="19113523"/>
          <a:ext cx="403754" cy="681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171480</xdr:colOff>
      <xdr:row>43</xdr:row>
      <xdr:rowOff>82562</xdr:rowOff>
    </xdr:from>
    <xdr:to>
      <xdr:col>0</xdr:col>
      <xdr:colOff>526463</xdr:colOff>
      <xdr:row>43</xdr:row>
      <xdr:rowOff>752903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6AB0CCE-A49B-41CC-B147-574EC9C1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80" y="35839412"/>
          <a:ext cx="354983" cy="670341"/>
        </a:xfrm>
        <a:prstGeom prst="rect">
          <a:avLst/>
        </a:prstGeom>
      </xdr:spPr>
    </xdr:pic>
    <xdr:clientData fLocksWithSheet="0"/>
  </xdr:twoCellAnchor>
  <xdr:twoCellAnchor>
    <xdr:from>
      <xdr:col>0</xdr:col>
      <xdr:colOff>114301</xdr:colOff>
      <xdr:row>336</xdr:row>
      <xdr:rowOff>69850</xdr:rowOff>
    </xdr:from>
    <xdr:to>
      <xdr:col>0</xdr:col>
      <xdr:colOff>952500</xdr:colOff>
      <xdr:row>336</xdr:row>
      <xdr:rowOff>577997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8A847C-4E41-4271-927C-E2836DA3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289794950"/>
          <a:ext cx="838199" cy="50814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184189</xdr:colOff>
      <xdr:row>337</xdr:row>
      <xdr:rowOff>76245</xdr:rowOff>
    </xdr:from>
    <xdr:to>
      <xdr:col>0</xdr:col>
      <xdr:colOff>745113</xdr:colOff>
      <xdr:row>337</xdr:row>
      <xdr:rowOff>718898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FAD8FB0-2379-45A9-8829-1DD0A326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89" y="290671295"/>
          <a:ext cx="560924" cy="642653"/>
        </a:xfrm>
        <a:prstGeom prst="rect">
          <a:avLst/>
        </a:prstGeom>
      </xdr:spPr>
    </xdr:pic>
    <xdr:clientData fLocksWithSheet="0"/>
  </xdr:twoCellAnchor>
  <xdr:twoCellAnchor>
    <xdr:from>
      <xdr:col>0</xdr:col>
      <xdr:colOff>88902</xdr:colOff>
      <xdr:row>338</xdr:row>
      <xdr:rowOff>50840</xdr:rowOff>
    </xdr:from>
    <xdr:to>
      <xdr:col>0</xdr:col>
      <xdr:colOff>657193</xdr:colOff>
      <xdr:row>338</xdr:row>
      <xdr:rowOff>782017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2FDBD3D-78B9-4637-AB09-ACABE03E3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2" y="291515840"/>
          <a:ext cx="568291" cy="73117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158769</xdr:colOff>
      <xdr:row>339</xdr:row>
      <xdr:rowOff>31781</xdr:rowOff>
    </xdr:from>
    <xdr:to>
      <xdr:col>0</xdr:col>
      <xdr:colOff>503147</xdr:colOff>
      <xdr:row>339</xdr:row>
      <xdr:rowOff>773436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AC8788F-287A-41E0-A54B-71F3DCAC1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9" y="292366731"/>
          <a:ext cx="344378" cy="741655"/>
        </a:xfrm>
        <a:prstGeom prst="rect">
          <a:avLst/>
        </a:prstGeom>
      </xdr:spPr>
    </xdr:pic>
    <xdr:clientData fLocksWithSheet="0"/>
  </xdr:twoCellAnchor>
  <xdr:twoCellAnchor>
    <xdr:from>
      <xdr:col>0</xdr:col>
      <xdr:colOff>76201</xdr:colOff>
      <xdr:row>259</xdr:row>
      <xdr:rowOff>76200</xdr:rowOff>
    </xdr:from>
    <xdr:to>
      <xdr:col>0</xdr:col>
      <xdr:colOff>996951</xdr:colOff>
      <xdr:row>259</xdr:row>
      <xdr:rowOff>658327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8E90B05-8D8E-49AA-9D43-1D187C36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222815150"/>
          <a:ext cx="920750" cy="58212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228600</xdr:colOff>
      <xdr:row>273</xdr:row>
      <xdr:rowOff>6371</xdr:rowOff>
    </xdr:from>
    <xdr:to>
      <xdr:col>0</xdr:col>
      <xdr:colOff>660399</xdr:colOff>
      <xdr:row>273</xdr:row>
      <xdr:rowOff>843842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81CBEE4E-4A47-4555-8E8D-FE5F20766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34924621"/>
          <a:ext cx="431799" cy="837471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95272</xdr:colOff>
      <xdr:row>73</xdr:row>
      <xdr:rowOff>50802</xdr:rowOff>
    </xdr:from>
    <xdr:to>
      <xdr:col>0</xdr:col>
      <xdr:colOff>977713</xdr:colOff>
      <xdr:row>73</xdr:row>
      <xdr:rowOff>732065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A36A2A2-C84E-4EFC-AA68-4E6650C29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72" y="61271152"/>
          <a:ext cx="882441" cy="681263"/>
        </a:xfrm>
        <a:prstGeom prst="rect">
          <a:avLst/>
        </a:prstGeom>
      </xdr:spPr>
    </xdr:pic>
    <xdr:clientData fLocksWithSheet="0"/>
  </xdr:twoCellAnchor>
  <xdr:twoCellAnchor>
    <xdr:from>
      <xdr:col>0</xdr:col>
      <xdr:colOff>177800</xdr:colOff>
      <xdr:row>495</xdr:row>
      <xdr:rowOff>44451</xdr:rowOff>
    </xdr:from>
    <xdr:to>
      <xdr:col>0</xdr:col>
      <xdr:colOff>831850</xdr:colOff>
      <xdr:row>495</xdr:row>
      <xdr:rowOff>582073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2517F2B-A17C-4E98-9BFF-81ADDFD8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27545501"/>
          <a:ext cx="654050" cy="537622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190500</xdr:colOff>
      <xdr:row>496</xdr:row>
      <xdr:rowOff>63500</xdr:rowOff>
    </xdr:from>
    <xdr:to>
      <xdr:col>0</xdr:col>
      <xdr:colOff>844550</xdr:colOff>
      <xdr:row>496</xdr:row>
      <xdr:rowOff>601122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26E8024-E833-4F64-8F6F-5AB05B1D2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428434500"/>
          <a:ext cx="654050" cy="537622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127000</xdr:colOff>
      <xdr:row>56</xdr:row>
      <xdr:rowOff>25414</xdr:rowOff>
    </xdr:from>
    <xdr:to>
      <xdr:col>0</xdr:col>
      <xdr:colOff>579778</xdr:colOff>
      <xdr:row>56</xdr:row>
      <xdr:rowOff>755701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AAF5D16-639A-4344-B8CB-CE392C1E2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7091614"/>
          <a:ext cx="452778" cy="73028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12736</xdr:colOff>
      <xdr:row>382</xdr:row>
      <xdr:rowOff>101609</xdr:rowOff>
    </xdr:from>
    <xdr:to>
      <xdr:col>0</xdr:col>
      <xdr:colOff>938741</xdr:colOff>
      <xdr:row>382</xdr:row>
      <xdr:rowOff>659549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5531F3A5-2BC1-49DF-A7FB-E9B408467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36" y="329844409"/>
          <a:ext cx="926005" cy="55794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158762</xdr:colOff>
      <xdr:row>384</xdr:row>
      <xdr:rowOff>76233</xdr:rowOff>
    </xdr:from>
    <xdr:to>
      <xdr:col>0</xdr:col>
      <xdr:colOff>893939</xdr:colOff>
      <xdr:row>384</xdr:row>
      <xdr:rowOff>643000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E6595D4-2465-4808-8D35-6ABCB9ED4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2" y="331558933"/>
          <a:ext cx="735177" cy="56676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133350</xdr:colOff>
      <xdr:row>385</xdr:row>
      <xdr:rowOff>101600</xdr:rowOff>
    </xdr:from>
    <xdr:to>
      <xdr:col>0</xdr:col>
      <xdr:colOff>868527</xdr:colOff>
      <xdr:row>385</xdr:row>
      <xdr:rowOff>668367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611A1FA-0682-4998-9330-561D04956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332454250"/>
          <a:ext cx="735177" cy="56676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184150</xdr:colOff>
      <xdr:row>387</xdr:row>
      <xdr:rowOff>63500</xdr:rowOff>
    </xdr:from>
    <xdr:to>
      <xdr:col>0</xdr:col>
      <xdr:colOff>919327</xdr:colOff>
      <xdr:row>387</xdr:row>
      <xdr:rowOff>630267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BF6CDAE-9436-4559-BF72-498401BEB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50" y="334156050"/>
          <a:ext cx="735177" cy="56676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127031</xdr:colOff>
      <xdr:row>390</xdr:row>
      <xdr:rowOff>44479</xdr:rowOff>
    </xdr:from>
    <xdr:to>
      <xdr:col>0</xdr:col>
      <xdr:colOff>598225</xdr:colOff>
      <xdr:row>390</xdr:row>
      <xdr:rowOff>679258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C187AC6-6EA5-4CC2-A301-62FA1C0C6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31" y="336746879"/>
          <a:ext cx="471194" cy="63477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120678</xdr:colOff>
      <xdr:row>260</xdr:row>
      <xdr:rowOff>38133</xdr:rowOff>
    </xdr:from>
    <xdr:to>
      <xdr:col>0</xdr:col>
      <xdr:colOff>514716</xdr:colOff>
      <xdr:row>260</xdr:row>
      <xdr:rowOff>770072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3B7F29F-16A7-47FB-A0A1-2126A99A8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78" y="223647033"/>
          <a:ext cx="394038" cy="731939"/>
        </a:xfrm>
        <a:prstGeom prst="rect">
          <a:avLst/>
        </a:prstGeom>
      </xdr:spPr>
    </xdr:pic>
    <xdr:clientData fLocksWithSheet="0"/>
  </xdr:twoCellAnchor>
  <xdr:twoCellAnchor>
    <xdr:from>
      <xdr:col>0</xdr:col>
      <xdr:colOff>342904</xdr:colOff>
      <xdr:row>74</xdr:row>
      <xdr:rowOff>44454</xdr:rowOff>
    </xdr:from>
    <xdr:to>
      <xdr:col>0</xdr:col>
      <xdr:colOff>611523</xdr:colOff>
      <xdr:row>74</xdr:row>
      <xdr:rowOff>650275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CF6B9C-6B1A-4279-BA41-4BE4CD99E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4" y="62134754"/>
          <a:ext cx="268619" cy="605821"/>
        </a:xfrm>
        <a:prstGeom prst="rect">
          <a:avLst/>
        </a:prstGeom>
      </xdr:spPr>
    </xdr:pic>
    <xdr:clientData fLocksWithSheet="0"/>
  </xdr:twoCellAnchor>
  <xdr:twoCellAnchor>
    <xdr:from>
      <xdr:col>0</xdr:col>
      <xdr:colOff>304800</xdr:colOff>
      <xdr:row>75</xdr:row>
      <xdr:rowOff>63500</xdr:rowOff>
    </xdr:from>
    <xdr:to>
      <xdr:col>0</xdr:col>
      <xdr:colOff>573419</xdr:colOff>
      <xdr:row>75</xdr:row>
      <xdr:rowOff>669321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4050440-39A9-438F-9E44-644AF4D5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3023750"/>
          <a:ext cx="268619" cy="605821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107950</xdr:colOff>
      <xdr:row>77</xdr:row>
      <xdr:rowOff>57150</xdr:rowOff>
    </xdr:from>
    <xdr:to>
      <xdr:col>0</xdr:col>
      <xdr:colOff>889000</xdr:colOff>
      <xdr:row>77</xdr:row>
      <xdr:rowOff>731537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344FC84-96C5-4483-8A16-FF642F566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" y="64757300"/>
          <a:ext cx="781050" cy="67438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139732</xdr:colOff>
      <xdr:row>76</xdr:row>
      <xdr:rowOff>63537</xdr:rowOff>
    </xdr:from>
    <xdr:to>
      <xdr:col>0</xdr:col>
      <xdr:colOff>509956</xdr:colOff>
      <xdr:row>76</xdr:row>
      <xdr:rowOff>528762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BB79257-D929-456A-8833-DE684058C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32" y="63893737"/>
          <a:ext cx="370224" cy="465225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292100</xdr:colOff>
      <xdr:row>44</xdr:row>
      <xdr:rowOff>113983</xdr:rowOff>
    </xdr:from>
    <xdr:to>
      <xdr:col>0</xdr:col>
      <xdr:colOff>578083</xdr:colOff>
      <xdr:row>44</xdr:row>
      <xdr:rowOff>768351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8EE4C61-7787-436E-8C32-028AAD1DB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36740783"/>
          <a:ext cx="285983" cy="654368"/>
        </a:xfrm>
        <a:prstGeom prst="rect">
          <a:avLst/>
        </a:prstGeom>
      </xdr:spPr>
    </xdr:pic>
    <xdr:clientData/>
  </xdr:twoCellAnchor>
  <xdr:twoCellAnchor editAs="oneCell">
    <xdr:from>
      <xdr:col>0</xdr:col>
      <xdr:colOff>336587</xdr:colOff>
      <xdr:row>45</xdr:row>
      <xdr:rowOff>50819</xdr:rowOff>
    </xdr:from>
    <xdr:to>
      <xdr:col>0</xdr:col>
      <xdr:colOff>612953</xdr:colOff>
      <xdr:row>45</xdr:row>
      <xdr:rowOff>814890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7F5A045-FD0B-458F-84C2-7D47D567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87" y="37547569"/>
          <a:ext cx="276366" cy="764071"/>
        </a:xfrm>
        <a:prstGeom prst="rect">
          <a:avLst/>
        </a:prstGeom>
      </xdr:spPr>
    </xdr:pic>
    <xdr:clientData/>
  </xdr:twoCellAnchor>
  <xdr:twoCellAnchor editAs="oneCell">
    <xdr:from>
      <xdr:col>0</xdr:col>
      <xdr:colOff>196888</xdr:colOff>
      <xdr:row>46</xdr:row>
      <xdr:rowOff>76222</xdr:rowOff>
    </xdr:from>
    <xdr:to>
      <xdr:col>0</xdr:col>
      <xdr:colOff>477318</xdr:colOff>
      <xdr:row>46</xdr:row>
      <xdr:rowOff>846390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27DA42C-47A8-433D-AFDD-AC18BB0F1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88" y="38442922"/>
          <a:ext cx="280430" cy="77016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228624</xdr:colOff>
      <xdr:row>47</xdr:row>
      <xdr:rowOff>76225</xdr:rowOff>
    </xdr:from>
    <xdr:to>
      <xdr:col>0</xdr:col>
      <xdr:colOff>474001</xdr:colOff>
      <xdr:row>47</xdr:row>
      <xdr:rowOff>740342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F3F6755-11E9-44AD-A710-89A9EFA9C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24" y="39312875"/>
          <a:ext cx="245377" cy="664117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196854</xdr:colOff>
      <xdr:row>48</xdr:row>
      <xdr:rowOff>63537</xdr:rowOff>
    </xdr:from>
    <xdr:to>
      <xdr:col>0</xdr:col>
      <xdr:colOff>501289</xdr:colOff>
      <xdr:row>48</xdr:row>
      <xdr:rowOff>765248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9E5B32E-944A-4F6B-B3AE-606C61ADD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4" y="40170137"/>
          <a:ext cx="304435" cy="701711"/>
        </a:xfrm>
        <a:prstGeom prst="rect">
          <a:avLst/>
        </a:prstGeom>
      </xdr:spPr>
    </xdr:pic>
    <xdr:clientData/>
  </xdr:twoCellAnchor>
  <xdr:twoCellAnchor editAs="oneCell">
    <xdr:from>
      <xdr:col>0</xdr:col>
      <xdr:colOff>273063</xdr:colOff>
      <xdr:row>4</xdr:row>
      <xdr:rowOff>38113</xdr:rowOff>
    </xdr:from>
    <xdr:to>
      <xdr:col>0</xdr:col>
      <xdr:colOff>675420</xdr:colOff>
      <xdr:row>4</xdr:row>
      <xdr:rowOff>787198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29C36B1-1AA0-4D86-9DE9-36D59C806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63" y="1771663"/>
          <a:ext cx="402357" cy="7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238</xdr:row>
      <xdr:rowOff>100373</xdr:rowOff>
    </xdr:from>
    <xdr:to>
      <xdr:col>0</xdr:col>
      <xdr:colOff>804147</xdr:colOff>
      <xdr:row>238</xdr:row>
      <xdr:rowOff>1041400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3310DB2C-3845-4EFF-8078-662159FD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204379873"/>
          <a:ext cx="423146" cy="941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355605</xdr:colOff>
      <xdr:row>22</xdr:row>
      <xdr:rowOff>38115</xdr:rowOff>
    </xdr:from>
    <xdr:to>
      <xdr:col>0</xdr:col>
      <xdr:colOff>862615</xdr:colOff>
      <xdr:row>22</xdr:row>
      <xdr:rowOff>1020638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1F276564-0239-495E-8A3A-69F82C68F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5" y="16795765"/>
          <a:ext cx="507010" cy="98252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317513</xdr:colOff>
      <xdr:row>23</xdr:row>
      <xdr:rowOff>19</xdr:rowOff>
    </xdr:from>
    <xdr:to>
      <xdr:col>0</xdr:col>
      <xdr:colOff>793750</xdr:colOff>
      <xdr:row>23</xdr:row>
      <xdr:rowOff>1093468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239D043-871B-4E42-B492-E733B3A39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3" y="17862569"/>
          <a:ext cx="476237" cy="109344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317547</xdr:colOff>
      <xdr:row>37</xdr:row>
      <xdr:rowOff>101605</xdr:rowOff>
    </xdr:from>
    <xdr:to>
      <xdr:col>0</xdr:col>
      <xdr:colOff>598485</xdr:colOff>
      <xdr:row>37</xdr:row>
      <xdr:rowOff>1028880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BBB9D81-8CDD-4038-B2CA-CC02C6038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47" y="30416505"/>
          <a:ext cx="280938" cy="927275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215907</xdr:colOff>
      <xdr:row>239</xdr:row>
      <xdr:rowOff>57188</xdr:rowOff>
    </xdr:from>
    <xdr:to>
      <xdr:col>0</xdr:col>
      <xdr:colOff>527200</xdr:colOff>
      <xdr:row>239</xdr:row>
      <xdr:rowOff>826975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DFD0CBC-BDD0-4500-B124-21BF573F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7" y="205397138"/>
          <a:ext cx="311293" cy="76978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388</xdr:row>
      <xdr:rowOff>69851</xdr:rowOff>
    </xdr:from>
    <xdr:to>
      <xdr:col>0</xdr:col>
      <xdr:colOff>1423956</xdr:colOff>
      <xdr:row>388</xdr:row>
      <xdr:rowOff>806451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7BA7F020-07F9-48CE-B85C-E5A609E2E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335032351"/>
          <a:ext cx="1404906" cy="736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88900</xdr:rowOff>
    </xdr:from>
    <xdr:to>
      <xdr:col>0</xdr:col>
      <xdr:colOff>1404906</xdr:colOff>
      <xdr:row>389</xdr:row>
      <xdr:rowOff>825500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3ACC860-0253-4942-960E-8252429D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5921350"/>
          <a:ext cx="1404906" cy="7366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107977</xdr:colOff>
      <xdr:row>261</xdr:row>
      <xdr:rowOff>76236</xdr:rowOff>
    </xdr:from>
    <xdr:to>
      <xdr:col>0</xdr:col>
      <xdr:colOff>955111</xdr:colOff>
      <xdr:row>261</xdr:row>
      <xdr:rowOff>820494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835D787B-2897-4018-9DDD-42BFDCF4F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77" y="224555086"/>
          <a:ext cx="847134" cy="744258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203204</xdr:colOff>
      <xdr:row>262</xdr:row>
      <xdr:rowOff>69877</xdr:rowOff>
    </xdr:from>
    <xdr:to>
      <xdr:col>0</xdr:col>
      <xdr:colOff>580413</xdr:colOff>
      <xdr:row>262</xdr:row>
      <xdr:rowOff>827725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BE30D95-8C30-4DC3-8CEA-D233DB28D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4" y="225418677"/>
          <a:ext cx="377209" cy="757848"/>
        </a:xfrm>
        <a:prstGeom prst="rect">
          <a:avLst/>
        </a:prstGeom>
      </xdr:spPr>
    </xdr:pic>
    <xdr:clientData/>
  </xdr:twoCellAnchor>
  <xdr:twoCellAnchor editAs="oneCell">
    <xdr:from>
      <xdr:col>0</xdr:col>
      <xdr:colOff>107986</xdr:colOff>
      <xdr:row>263</xdr:row>
      <xdr:rowOff>38130</xdr:rowOff>
    </xdr:from>
    <xdr:to>
      <xdr:col>0</xdr:col>
      <xdr:colOff>676086</xdr:colOff>
      <xdr:row>263</xdr:row>
      <xdr:rowOff>814267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87134338-BA45-4013-918E-37D3295A4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86" y="226256880"/>
          <a:ext cx="568100" cy="776137"/>
        </a:xfrm>
        <a:prstGeom prst="rect">
          <a:avLst/>
        </a:prstGeom>
      </xdr:spPr>
    </xdr:pic>
    <xdr:clientData/>
  </xdr:twoCellAnchor>
  <xdr:twoCellAnchor editAs="oneCell">
    <xdr:from>
      <xdr:col>0</xdr:col>
      <xdr:colOff>69888</xdr:colOff>
      <xdr:row>391</xdr:row>
      <xdr:rowOff>57186</xdr:rowOff>
    </xdr:from>
    <xdr:to>
      <xdr:col>0</xdr:col>
      <xdr:colOff>1124677</xdr:colOff>
      <xdr:row>391</xdr:row>
      <xdr:rowOff>734766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3DF49E5-014D-47C5-8357-4D16B4E4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88" y="337629536"/>
          <a:ext cx="1054789" cy="67758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177801</xdr:colOff>
      <xdr:row>392</xdr:row>
      <xdr:rowOff>84553</xdr:rowOff>
    </xdr:from>
    <xdr:to>
      <xdr:col>0</xdr:col>
      <xdr:colOff>1270000</xdr:colOff>
      <xdr:row>392</xdr:row>
      <xdr:rowOff>700745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A21421E-0EC6-47F0-84CF-F4F2B6452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1" y="338526853"/>
          <a:ext cx="1092199" cy="616192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67</xdr:row>
      <xdr:rowOff>82550</xdr:rowOff>
    </xdr:from>
    <xdr:to>
      <xdr:col>0</xdr:col>
      <xdr:colOff>635000</xdr:colOff>
      <xdr:row>67</xdr:row>
      <xdr:rowOff>771146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27B7A35-9DBD-450D-9535-9D30AED1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56718200"/>
          <a:ext cx="469900" cy="68859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57159</xdr:colOff>
      <xdr:row>79</xdr:row>
      <xdr:rowOff>69887</xdr:rowOff>
    </xdr:from>
    <xdr:to>
      <xdr:col>0</xdr:col>
      <xdr:colOff>1113345</xdr:colOff>
      <xdr:row>79</xdr:row>
      <xdr:rowOff>766391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1B3D512-890A-408F-A4A7-F9EC4F3FB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9" y="66509937"/>
          <a:ext cx="1056186" cy="69650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80</xdr:row>
      <xdr:rowOff>50801</xdr:rowOff>
    </xdr:from>
    <xdr:to>
      <xdr:col>0</xdr:col>
      <xdr:colOff>965200</xdr:colOff>
      <xdr:row>80</xdr:row>
      <xdr:rowOff>739750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0A1148B-CDD9-46C0-A963-88B42F2D4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67360801"/>
          <a:ext cx="850899" cy="68894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266721</xdr:colOff>
      <xdr:row>240</xdr:row>
      <xdr:rowOff>57161</xdr:rowOff>
    </xdr:from>
    <xdr:to>
      <xdr:col>0</xdr:col>
      <xdr:colOff>615354</xdr:colOff>
      <xdr:row>240</xdr:row>
      <xdr:rowOff>840156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42FFD6F-03DE-4A4D-B459-498DCC126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21" y="206267061"/>
          <a:ext cx="348633" cy="78299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438159</xdr:colOff>
      <xdr:row>242</xdr:row>
      <xdr:rowOff>57188</xdr:rowOff>
    </xdr:from>
    <xdr:to>
      <xdr:col>0</xdr:col>
      <xdr:colOff>684044</xdr:colOff>
      <xdr:row>242</xdr:row>
      <xdr:rowOff>803986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A930B87-83D3-4DD0-9CA7-CED1BDC9F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9" y="208006988"/>
          <a:ext cx="245885" cy="746798"/>
        </a:xfrm>
        <a:prstGeom prst="rect">
          <a:avLst/>
        </a:prstGeom>
      </xdr:spPr>
    </xdr:pic>
    <xdr:clientData/>
  </xdr:twoCellAnchor>
  <xdr:twoCellAnchor editAs="oneCell">
    <xdr:from>
      <xdr:col>0</xdr:col>
      <xdr:colOff>279435</xdr:colOff>
      <xdr:row>243</xdr:row>
      <xdr:rowOff>76231</xdr:rowOff>
    </xdr:from>
    <xdr:to>
      <xdr:col>0</xdr:col>
      <xdr:colOff>572058</xdr:colOff>
      <xdr:row>243</xdr:row>
      <xdr:rowOff>860369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2C02FB02-D7D0-418E-9FC2-7C14DC8B1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35" y="208895981"/>
          <a:ext cx="292623" cy="78413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114309</xdr:colOff>
      <xdr:row>264</xdr:row>
      <xdr:rowOff>44485</xdr:rowOff>
    </xdr:from>
    <xdr:to>
      <xdr:col>0</xdr:col>
      <xdr:colOff>653833</xdr:colOff>
      <xdr:row>264</xdr:row>
      <xdr:rowOff>775027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58BA5FC-EE5E-4900-9DB2-8F4DA06AF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9" y="227133185"/>
          <a:ext cx="539524" cy="730542"/>
        </a:xfrm>
        <a:prstGeom prst="rect">
          <a:avLst/>
        </a:prstGeom>
      </xdr:spPr>
    </xdr:pic>
    <xdr:clientData/>
  </xdr:twoCellAnchor>
  <xdr:twoCellAnchor editAs="oneCell">
    <xdr:from>
      <xdr:col>0</xdr:col>
      <xdr:colOff>139721</xdr:colOff>
      <xdr:row>265</xdr:row>
      <xdr:rowOff>76210</xdr:rowOff>
    </xdr:from>
    <xdr:to>
      <xdr:col>0</xdr:col>
      <xdr:colOff>631998</xdr:colOff>
      <xdr:row>265</xdr:row>
      <xdr:rowOff>818944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BE26C86-1B45-4E2B-AE62-C7ECE4CE3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21" y="228034860"/>
          <a:ext cx="492277" cy="74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101613</xdr:colOff>
      <xdr:row>275</xdr:row>
      <xdr:rowOff>25437</xdr:rowOff>
    </xdr:from>
    <xdr:to>
      <xdr:col>0</xdr:col>
      <xdr:colOff>870892</xdr:colOff>
      <xdr:row>275</xdr:row>
      <xdr:rowOff>759281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ECF9A1D-4C08-4A25-8F98-9D5037483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13" y="236683587"/>
          <a:ext cx="769279" cy="7338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127013</xdr:colOff>
      <xdr:row>276</xdr:row>
      <xdr:rowOff>50832</xdr:rowOff>
    </xdr:from>
    <xdr:to>
      <xdr:col>0</xdr:col>
      <xdr:colOff>712259</xdr:colOff>
      <xdr:row>276</xdr:row>
      <xdr:rowOff>854402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66BEFDBA-08B9-4409-9C6D-ACD13E3EC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13" y="237578932"/>
          <a:ext cx="585246" cy="803570"/>
        </a:xfrm>
        <a:prstGeom prst="rect">
          <a:avLst/>
        </a:prstGeom>
      </xdr:spPr>
    </xdr:pic>
    <xdr:clientData/>
  </xdr:twoCellAnchor>
  <xdr:twoCellAnchor editAs="oneCell">
    <xdr:from>
      <xdr:col>0</xdr:col>
      <xdr:colOff>120679</xdr:colOff>
      <xdr:row>277</xdr:row>
      <xdr:rowOff>44462</xdr:rowOff>
    </xdr:from>
    <xdr:to>
      <xdr:col>0</xdr:col>
      <xdr:colOff>892244</xdr:colOff>
      <xdr:row>277</xdr:row>
      <xdr:rowOff>818313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B66A450B-E767-439F-B70E-3BDEE3F01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79" y="238442512"/>
          <a:ext cx="771565" cy="77385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158788</xdr:colOff>
      <xdr:row>278</xdr:row>
      <xdr:rowOff>31772</xdr:rowOff>
    </xdr:from>
    <xdr:to>
      <xdr:col>0</xdr:col>
      <xdr:colOff>443283</xdr:colOff>
      <xdr:row>278</xdr:row>
      <xdr:rowOff>820228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44959EE8-6E2F-4E70-8B4B-8B1BB79C8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88" y="239299772"/>
          <a:ext cx="284495" cy="788456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393705</xdr:colOff>
      <xdr:row>330</xdr:row>
      <xdr:rowOff>57183</xdr:rowOff>
    </xdr:from>
    <xdr:to>
      <xdr:col>0</xdr:col>
      <xdr:colOff>697759</xdr:colOff>
      <xdr:row>330</xdr:row>
      <xdr:rowOff>823032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9ACAFE83-DD87-42D3-8A3A-D491066D6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5" y="284562583"/>
          <a:ext cx="304054" cy="7658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133377</xdr:colOff>
      <xdr:row>331</xdr:row>
      <xdr:rowOff>31755</xdr:rowOff>
    </xdr:from>
    <xdr:to>
      <xdr:col>0</xdr:col>
      <xdr:colOff>748724</xdr:colOff>
      <xdr:row>331</xdr:row>
      <xdr:rowOff>818433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650E0C7D-C62D-46D5-8934-D5E9BF3F9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77" y="285407105"/>
          <a:ext cx="615347" cy="78667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386</xdr:row>
      <xdr:rowOff>50801</xdr:rowOff>
    </xdr:from>
    <xdr:to>
      <xdr:col>0</xdr:col>
      <xdr:colOff>1250950</xdr:colOff>
      <xdr:row>386</xdr:row>
      <xdr:rowOff>772223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6ABBB01C-A403-4F5E-8445-00270CD4E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33273401"/>
          <a:ext cx="1193800" cy="721422"/>
        </a:xfrm>
        <a:prstGeom prst="rect">
          <a:avLst/>
        </a:prstGeom>
      </xdr:spPr>
    </xdr:pic>
    <xdr:clientData/>
  </xdr:twoCellAnchor>
  <xdr:twoCellAnchor editAs="oneCell">
    <xdr:from>
      <xdr:col>0</xdr:col>
      <xdr:colOff>579082</xdr:colOff>
      <xdr:row>625</xdr:row>
      <xdr:rowOff>63501</xdr:rowOff>
    </xdr:from>
    <xdr:to>
      <xdr:col>0</xdr:col>
      <xdr:colOff>847047</xdr:colOff>
      <xdr:row>625</xdr:row>
      <xdr:rowOff>806451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E0E639DB-68EC-0D9A-00FA-C960D1E2B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flipH="1">
          <a:off x="579082" y="540658051"/>
          <a:ext cx="26796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7</xdr:row>
      <xdr:rowOff>25400</xdr:rowOff>
    </xdr:from>
    <xdr:to>
      <xdr:col>0</xdr:col>
      <xdr:colOff>590550</xdr:colOff>
      <xdr:row>7</xdr:row>
      <xdr:rowOff>811530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938689C1-4ED8-AB9E-3CB3-50903627F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41300" y="4368800"/>
          <a:ext cx="349250" cy="78613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8</xdr:row>
      <xdr:rowOff>50801</xdr:rowOff>
    </xdr:from>
    <xdr:to>
      <xdr:col>0</xdr:col>
      <xdr:colOff>657830</xdr:colOff>
      <xdr:row>8</xdr:row>
      <xdr:rowOff>762001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A063A30-9CCD-3AB8-3588-6D2997AD0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5751" y="5264151"/>
          <a:ext cx="372079" cy="71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mazon.com/Engine-Oil-Liqui-Moly-1139/dp/B00H8PURI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F9987-E1A6-48F3-9313-CBB0C2BB5E2B}">
  <dimension ref="A1:K628"/>
  <sheetViews>
    <sheetView tabSelected="1" workbookViewId="0">
      <pane ySplit="2" topLeftCell="A3" activePane="bottomLeft" state="frozen"/>
      <selection pane="bottomLeft"/>
    </sheetView>
  </sheetViews>
  <sheetFormatPr defaultRowHeight="14.5" x14ac:dyDescent="0.35"/>
  <cols>
    <col min="1" max="1" width="21.26953125" customWidth="1"/>
    <col min="2" max="3" width="20.1796875" style="32" customWidth="1"/>
    <col min="4" max="4" width="12.453125" style="32" customWidth="1"/>
    <col min="5" max="8" width="12.453125" style="27" customWidth="1"/>
    <col min="9" max="9" width="8.7265625" style="27"/>
    <col min="10" max="10" width="30.7265625" customWidth="1"/>
    <col min="11" max="11" width="11.90625" bestFit="1" customWidth="1"/>
  </cols>
  <sheetData>
    <row r="1" spans="1:11" s="7" customFormat="1" ht="18.5" x14ac:dyDescent="0.45">
      <c r="A1" s="1" t="s">
        <v>0</v>
      </c>
      <c r="B1" s="2"/>
      <c r="C1" s="2"/>
      <c r="D1" s="2"/>
      <c r="E1" s="3"/>
      <c r="F1" s="4">
        <f>SUM(F4:F628)</f>
        <v>108684</v>
      </c>
      <c r="G1" s="3"/>
      <c r="H1" s="5">
        <f>SUM(H4:H628)</f>
        <v>248745.44767100035</v>
      </c>
      <c r="I1" s="6"/>
    </row>
    <row r="2" spans="1:11" s="13" customFormat="1" ht="31" x14ac:dyDescent="0.35">
      <c r="A2" s="8" t="s">
        <v>1</v>
      </c>
      <c r="B2" s="9" t="s">
        <v>2</v>
      </c>
      <c r="C2" s="8" t="s">
        <v>3</v>
      </c>
      <c r="D2" s="9" t="s">
        <v>4</v>
      </c>
      <c r="E2" s="9" t="s">
        <v>5</v>
      </c>
      <c r="F2" s="10" t="s">
        <v>6</v>
      </c>
      <c r="G2" s="11" t="s">
        <v>7</v>
      </c>
      <c r="H2" s="10" t="s">
        <v>8</v>
      </c>
      <c r="I2" s="12"/>
      <c r="J2" s="33" t="s">
        <v>995</v>
      </c>
      <c r="K2" s="34">
        <f>H1*0.2</f>
        <v>49749.089534200073</v>
      </c>
    </row>
    <row r="3" spans="1:11" s="20" customFormat="1" ht="18.5" x14ac:dyDescent="0.35">
      <c r="A3" s="14" t="s">
        <v>9</v>
      </c>
      <c r="B3" s="15"/>
      <c r="C3" s="16"/>
      <c r="D3" s="15"/>
      <c r="E3" s="15"/>
      <c r="F3" s="17"/>
      <c r="G3" s="18"/>
      <c r="H3" s="17"/>
      <c r="I3" s="19"/>
    </row>
    <row r="4" spans="1:11" s="27" customFormat="1" ht="68.5" customHeight="1" x14ac:dyDescent="0.35">
      <c r="A4" s="21"/>
      <c r="B4" s="22" t="s">
        <v>10</v>
      </c>
      <c r="C4" s="22" t="s">
        <v>11</v>
      </c>
      <c r="D4" s="22" t="s">
        <v>12</v>
      </c>
      <c r="E4" s="23">
        <v>550024064</v>
      </c>
      <c r="F4" s="24">
        <v>720</v>
      </c>
      <c r="G4" s="25">
        <v>3.939905</v>
      </c>
      <c r="H4" s="26">
        <f t="shared" ref="H4:H21" si="0">F4*G4</f>
        <v>2836.7316000000001</v>
      </c>
    </row>
    <row r="5" spans="1:11" s="27" customFormat="1" ht="68.5" customHeight="1" x14ac:dyDescent="0.35">
      <c r="A5" s="21"/>
      <c r="B5" s="22" t="s">
        <v>10</v>
      </c>
      <c r="C5" s="22" t="s">
        <v>13</v>
      </c>
      <c r="D5" s="22" t="s">
        <v>12</v>
      </c>
      <c r="E5" s="23">
        <v>550024065</v>
      </c>
      <c r="F5" s="24">
        <v>666</v>
      </c>
      <c r="G5" s="25">
        <v>3.94</v>
      </c>
      <c r="H5" s="26">
        <f t="shared" si="0"/>
        <v>2624.04</v>
      </c>
    </row>
    <row r="6" spans="1:11" s="27" customFormat="1" ht="68.5" customHeight="1" x14ac:dyDescent="0.35">
      <c r="A6" s="21"/>
      <c r="B6" s="22" t="s">
        <v>10</v>
      </c>
      <c r="C6" s="22" t="s">
        <v>14</v>
      </c>
      <c r="D6" s="22" t="s">
        <v>12</v>
      </c>
      <c r="E6" s="23">
        <v>550049474</v>
      </c>
      <c r="F6" s="24">
        <v>324</v>
      </c>
      <c r="G6" s="25">
        <v>2.5551529999999998</v>
      </c>
      <c r="H6" s="26">
        <f t="shared" si="0"/>
        <v>827.86957199999995</v>
      </c>
    </row>
    <row r="7" spans="1:11" s="27" customFormat="1" ht="68.5" customHeight="1" x14ac:dyDescent="0.35">
      <c r="A7" s="21"/>
      <c r="B7" s="22" t="s">
        <v>10</v>
      </c>
      <c r="C7" s="22" t="s">
        <v>15</v>
      </c>
      <c r="D7" s="28" t="s">
        <v>16</v>
      </c>
      <c r="E7" s="23">
        <v>1139</v>
      </c>
      <c r="F7" s="24">
        <v>20</v>
      </c>
      <c r="G7" s="25">
        <v>231.43088599999999</v>
      </c>
      <c r="H7" s="26">
        <f t="shared" si="0"/>
        <v>4628.6177200000002</v>
      </c>
    </row>
    <row r="8" spans="1:11" s="27" customFormat="1" ht="68.5" customHeight="1" x14ac:dyDescent="0.35">
      <c r="A8" s="21"/>
      <c r="B8" s="22" t="s">
        <v>10</v>
      </c>
      <c r="C8" s="22" t="s">
        <v>17</v>
      </c>
      <c r="D8" s="22" t="s">
        <v>18</v>
      </c>
      <c r="E8" s="23">
        <v>10211</v>
      </c>
      <c r="F8" s="24">
        <v>36</v>
      </c>
      <c r="G8" s="25">
        <v>5.1287459999999996</v>
      </c>
      <c r="H8" s="26">
        <f t="shared" si="0"/>
        <v>184.63485599999998</v>
      </c>
    </row>
    <row r="9" spans="1:11" s="27" customFormat="1" ht="68.5" customHeight="1" x14ac:dyDescent="0.35">
      <c r="A9" s="21"/>
      <c r="B9" s="22" t="s">
        <v>10</v>
      </c>
      <c r="C9" s="22" t="s">
        <v>19</v>
      </c>
      <c r="D9" s="22" t="s">
        <v>20</v>
      </c>
      <c r="E9" s="23">
        <v>550024076</v>
      </c>
      <c r="F9" s="24">
        <v>18</v>
      </c>
      <c r="G9" s="25">
        <v>3.94</v>
      </c>
      <c r="H9" s="26">
        <f t="shared" si="0"/>
        <v>70.92</v>
      </c>
    </row>
    <row r="10" spans="1:11" s="27" customFormat="1" ht="68.5" customHeight="1" x14ac:dyDescent="0.35">
      <c r="A10" s="21"/>
      <c r="B10" s="22" t="s">
        <v>10</v>
      </c>
      <c r="C10" s="22" t="s">
        <v>21</v>
      </c>
      <c r="D10" s="22" t="s">
        <v>22</v>
      </c>
      <c r="E10" s="23">
        <v>62836</v>
      </c>
      <c r="F10" s="24">
        <v>156</v>
      </c>
      <c r="G10" s="25">
        <v>3.5023490000000002</v>
      </c>
      <c r="H10" s="26">
        <f t="shared" si="0"/>
        <v>546.366444</v>
      </c>
    </row>
    <row r="11" spans="1:11" s="27" customFormat="1" ht="68.5" customHeight="1" x14ac:dyDescent="0.35">
      <c r="A11" s="21"/>
      <c r="B11" s="22" t="s">
        <v>10</v>
      </c>
      <c r="C11" s="22" t="s">
        <v>23</v>
      </c>
      <c r="D11" s="22" t="s">
        <v>22</v>
      </c>
      <c r="E11" s="23" t="s">
        <v>24</v>
      </c>
      <c r="F11" s="24">
        <v>6</v>
      </c>
      <c r="G11" s="25">
        <v>3.8708239999999998</v>
      </c>
      <c r="H11" s="26">
        <f t="shared" si="0"/>
        <v>23.224944000000001</v>
      </c>
    </row>
    <row r="12" spans="1:11" s="27" customFormat="1" ht="68.5" customHeight="1" x14ac:dyDescent="0.35">
      <c r="A12" s="21"/>
      <c r="B12" s="22" t="s">
        <v>25</v>
      </c>
      <c r="C12" s="22" t="s">
        <v>26</v>
      </c>
      <c r="D12" s="22" t="s">
        <v>27</v>
      </c>
      <c r="E12" s="23">
        <v>89930</v>
      </c>
      <c r="F12" s="24">
        <v>216</v>
      </c>
      <c r="G12" s="25">
        <v>2.1731780000000001</v>
      </c>
      <c r="H12" s="26">
        <f t="shared" si="0"/>
        <v>469.40644800000001</v>
      </c>
    </row>
    <row r="13" spans="1:11" s="27" customFormat="1" ht="68.5" customHeight="1" x14ac:dyDescent="0.35">
      <c r="A13" s="21"/>
      <c r="B13" s="22" t="s">
        <v>28</v>
      </c>
      <c r="C13" s="22" t="s">
        <v>29</v>
      </c>
      <c r="D13" s="22" t="s">
        <v>30</v>
      </c>
      <c r="E13" s="23" t="s">
        <v>31</v>
      </c>
      <c r="F13" s="24">
        <v>386</v>
      </c>
      <c r="G13" s="25">
        <v>10.156719000000001</v>
      </c>
      <c r="H13" s="26">
        <f t="shared" si="0"/>
        <v>3920.4935340000002</v>
      </c>
    </row>
    <row r="14" spans="1:11" s="27" customFormat="1" ht="68.5" customHeight="1" x14ac:dyDescent="0.35">
      <c r="A14" s="21"/>
      <c r="B14" s="22" t="s">
        <v>28</v>
      </c>
      <c r="C14" s="22" t="s">
        <v>32</v>
      </c>
      <c r="D14" s="22" t="s">
        <v>33</v>
      </c>
      <c r="E14" s="23" t="s">
        <v>34</v>
      </c>
      <c r="F14" s="24">
        <v>156</v>
      </c>
      <c r="G14" s="25">
        <v>3.31</v>
      </c>
      <c r="H14" s="26">
        <f t="shared" si="0"/>
        <v>516.36</v>
      </c>
    </row>
    <row r="15" spans="1:11" s="27" customFormat="1" ht="68.5" customHeight="1" x14ac:dyDescent="0.35">
      <c r="A15" s="21"/>
      <c r="B15" s="22" t="s">
        <v>35</v>
      </c>
      <c r="C15" s="22" t="s">
        <v>36</v>
      </c>
      <c r="D15" s="22" t="s">
        <v>33</v>
      </c>
      <c r="E15" s="23" t="s">
        <v>37</v>
      </c>
      <c r="F15" s="24">
        <v>23</v>
      </c>
      <c r="G15" s="25">
        <v>84.667946999999998</v>
      </c>
      <c r="H15" s="26">
        <f t="shared" si="0"/>
        <v>1947.362781</v>
      </c>
    </row>
    <row r="16" spans="1:11" s="27" customFormat="1" ht="68.5" customHeight="1" x14ac:dyDescent="0.35">
      <c r="A16" s="21"/>
      <c r="B16" s="22" t="s">
        <v>35</v>
      </c>
      <c r="C16" s="22" t="s">
        <v>38</v>
      </c>
      <c r="D16" s="22" t="s">
        <v>33</v>
      </c>
      <c r="E16" s="23" t="s">
        <v>39</v>
      </c>
      <c r="F16" s="24">
        <v>69</v>
      </c>
      <c r="G16" s="25">
        <v>9.48</v>
      </c>
      <c r="H16" s="26">
        <f t="shared" si="0"/>
        <v>654.12</v>
      </c>
    </row>
    <row r="17" spans="1:9" s="27" customFormat="1" ht="68.5" customHeight="1" x14ac:dyDescent="0.35">
      <c r="A17" s="21"/>
      <c r="B17" s="22" t="s">
        <v>35</v>
      </c>
      <c r="C17" s="22" t="s">
        <v>40</v>
      </c>
      <c r="D17" s="22" t="s">
        <v>41</v>
      </c>
      <c r="E17" s="23">
        <v>1075099</v>
      </c>
      <c r="F17" s="24">
        <v>2</v>
      </c>
      <c r="G17" s="25">
        <v>122.88</v>
      </c>
      <c r="H17" s="26">
        <f t="shared" si="0"/>
        <v>245.76</v>
      </c>
    </row>
    <row r="18" spans="1:9" s="27" customFormat="1" ht="68.5" customHeight="1" x14ac:dyDescent="0.35">
      <c r="A18" s="21" t="s">
        <v>42</v>
      </c>
      <c r="B18" s="22" t="s">
        <v>43</v>
      </c>
      <c r="C18" s="22" t="s">
        <v>44</v>
      </c>
      <c r="D18" s="22" t="s">
        <v>45</v>
      </c>
      <c r="E18" s="23">
        <v>200416</v>
      </c>
      <c r="F18" s="24">
        <v>4</v>
      </c>
      <c r="G18" s="25">
        <v>395.710553</v>
      </c>
      <c r="H18" s="26">
        <f t="shared" si="0"/>
        <v>1582.842212</v>
      </c>
    </row>
    <row r="19" spans="1:9" s="27" customFormat="1" ht="68.5" customHeight="1" x14ac:dyDescent="0.35">
      <c r="A19" s="21"/>
      <c r="B19" s="22" t="s">
        <v>43</v>
      </c>
      <c r="C19" s="22" t="s">
        <v>46</v>
      </c>
      <c r="D19" s="22" t="s">
        <v>47</v>
      </c>
      <c r="E19" s="23">
        <v>45709</v>
      </c>
      <c r="F19" s="24">
        <v>38</v>
      </c>
      <c r="G19" s="25">
        <v>36.085039999999999</v>
      </c>
      <c r="H19" s="26">
        <f t="shared" si="0"/>
        <v>1371.23152</v>
      </c>
    </row>
    <row r="20" spans="1:9" s="27" customFormat="1" ht="68.5" customHeight="1" x14ac:dyDescent="0.35">
      <c r="A20" s="21" t="s">
        <v>42</v>
      </c>
      <c r="B20" s="22" t="s">
        <v>43</v>
      </c>
      <c r="C20" s="22" t="s">
        <v>48</v>
      </c>
      <c r="D20" s="22" t="s">
        <v>47</v>
      </c>
      <c r="E20" s="23">
        <v>45712</v>
      </c>
      <c r="F20" s="24">
        <v>2</v>
      </c>
      <c r="G20" s="25">
        <v>391.22421900000001</v>
      </c>
      <c r="H20" s="26">
        <f t="shared" si="0"/>
        <v>782.44843800000001</v>
      </c>
    </row>
    <row r="21" spans="1:9" s="27" customFormat="1" ht="68.5" customHeight="1" x14ac:dyDescent="0.35">
      <c r="A21" s="21"/>
      <c r="B21" s="22" t="s">
        <v>49</v>
      </c>
      <c r="C21" s="22" t="s">
        <v>50</v>
      </c>
      <c r="D21" s="22" t="s">
        <v>33</v>
      </c>
      <c r="E21" s="23" t="s">
        <v>51</v>
      </c>
      <c r="F21" s="24">
        <v>26</v>
      </c>
      <c r="G21" s="25">
        <v>100.04</v>
      </c>
      <c r="H21" s="26">
        <f t="shared" si="0"/>
        <v>2601.04</v>
      </c>
    </row>
    <row r="22" spans="1:9" s="20" customFormat="1" ht="18.5" x14ac:dyDescent="0.35">
      <c r="A22" s="14" t="s">
        <v>52</v>
      </c>
      <c r="B22" s="15"/>
      <c r="C22" s="16"/>
      <c r="D22" s="15"/>
      <c r="E22" s="15"/>
      <c r="F22" s="17"/>
      <c r="G22" s="18"/>
      <c r="H22" s="17"/>
      <c r="I22" s="19"/>
    </row>
    <row r="23" spans="1:9" s="27" customFormat="1" ht="87" customHeight="1" x14ac:dyDescent="0.35">
      <c r="A23" s="21"/>
      <c r="B23" s="22" t="s">
        <v>53</v>
      </c>
      <c r="C23" s="22" t="s">
        <v>54</v>
      </c>
      <c r="D23" s="22" t="s">
        <v>55</v>
      </c>
      <c r="E23" s="23">
        <v>601547</v>
      </c>
      <c r="F23" s="24">
        <v>1400</v>
      </c>
      <c r="G23" s="25">
        <v>2.25</v>
      </c>
      <c r="H23" s="26">
        <f t="shared" ref="H23:H54" si="1">F23*G23</f>
        <v>3150</v>
      </c>
    </row>
    <row r="24" spans="1:9" s="27" customFormat="1" ht="90" customHeight="1" x14ac:dyDescent="0.35">
      <c r="A24" s="21"/>
      <c r="B24" s="22" t="s">
        <v>56</v>
      </c>
      <c r="C24" s="22" t="s">
        <v>57</v>
      </c>
      <c r="D24" s="22" t="s">
        <v>58</v>
      </c>
      <c r="E24" s="23" t="s">
        <v>59</v>
      </c>
      <c r="F24" s="24">
        <v>2242</v>
      </c>
      <c r="G24" s="25">
        <v>6.47</v>
      </c>
      <c r="H24" s="26">
        <f t="shared" si="1"/>
        <v>14505.74</v>
      </c>
    </row>
    <row r="25" spans="1:9" s="27" customFormat="1" ht="68.5" customHeight="1" x14ac:dyDescent="0.35">
      <c r="A25" s="21"/>
      <c r="B25" s="22" t="s">
        <v>56</v>
      </c>
      <c r="C25" s="22" t="s">
        <v>60</v>
      </c>
      <c r="D25" s="22" t="s">
        <v>61</v>
      </c>
      <c r="E25" s="23">
        <v>66255</v>
      </c>
      <c r="F25" s="24">
        <v>468</v>
      </c>
      <c r="G25" s="25">
        <v>2.4158490000000001</v>
      </c>
      <c r="H25" s="26">
        <f t="shared" si="1"/>
        <v>1130.617332</v>
      </c>
    </row>
    <row r="26" spans="1:9" s="27" customFormat="1" ht="68.5" customHeight="1" x14ac:dyDescent="0.35">
      <c r="A26" s="21"/>
      <c r="B26" s="22" t="s">
        <v>62</v>
      </c>
      <c r="C26" s="22" t="s">
        <v>63</v>
      </c>
      <c r="D26" s="22" t="s">
        <v>64</v>
      </c>
      <c r="E26" s="23">
        <v>8956</v>
      </c>
      <c r="F26" s="24">
        <v>177</v>
      </c>
      <c r="G26" s="25">
        <v>14.403169999999999</v>
      </c>
      <c r="H26" s="26">
        <f t="shared" si="1"/>
        <v>2549.3610899999999</v>
      </c>
    </row>
    <row r="27" spans="1:9" s="27" customFormat="1" ht="68.5" customHeight="1" x14ac:dyDescent="0.35">
      <c r="A27" s="21"/>
      <c r="B27" s="22" t="s">
        <v>62</v>
      </c>
      <c r="C27" s="22" t="s">
        <v>65</v>
      </c>
      <c r="D27" s="22" t="s">
        <v>64</v>
      </c>
      <c r="E27" s="23">
        <v>8812</v>
      </c>
      <c r="F27" s="24">
        <v>65</v>
      </c>
      <c r="G27" s="25">
        <v>3.79</v>
      </c>
      <c r="H27" s="26">
        <f t="shared" si="1"/>
        <v>246.35</v>
      </c>
    </row>
    <row r="28" spans="1:9" s="27" customFormat="1" ht="68.5" customHeight="1" x14ac:dyDescent="0.35">
      <c r="A28" s="21"/>
      <c r="B28" s="22" t="s">
        <v>62</v>
      </c>
      <c r="C28" s="22" t="s">
        <v>66</v>
      </c>
      <c r="D28" s="22" t="s">
        <v>67</v>
      </c>
      <c r="E28" s="23">
        <v>510015</v>
      </c>
      <c r="F28" s="24">
        <v>92</v>
      </c>
      <c r="G28" s="25">
        <v>2.33</v>
      </c>
      <c r="H28" s="26">
        <f t="shared" si="1"/>
        <v>214.36</v>
      </c>
    </row>
    <row r="29" spans="1:9" s="27" customFormat="1" ht="68.5" customHeight="1" x14ac:dyDescent="0.35">
      <c r="A29" s="21"/>
      <c r="B29" s="22" t="s">
        <v>62</v>
      </c>
      <c r="C29" s="22" t="s">
        <v>68</v>
      </c>
      <c r="D29" s="22" t="s">
        <v>69</v>
      </c>
      <c r="E29" s="23">
        <v>25008</v>
      </c>
      <c r="F29" s="24">
        <v>8</v>
      </c>
      <c r="G29" s="25">
        <v>7.04</v>
      </c>
      <c r="H29" s="26">
        <f t="shared" si="1"/>
        <v>56.32</v>
      </c>
    </row>
    <row r="30" spans="1:9" s="27" customFormat="1" ht="68.5" customHeight="1" x14ac:dyDescent="0.35">
      <c r="A30" s="21"/>
      <c r="B30" s="22" t="s">
        <v>70</v>
      </c>
      <c r="C30" s="22" t="s">
        <v>71</v>
      </c>
      <c r="D30" s="22" t="s">
        <v>72</v>
      </c>
      <c r="E30" s="23">
        <v>18025</v>
      </c>
      <c r="F30" s="24">
        <v>2083</v>
      </c>
      <c r="G30" s="25">
        <v>4.1130000000000004</v>
      </c>
      <c r="H30" s="26">
        <f t="shared" si="1"/>
        <v>8567.3790000000008</v>
      </c>
    </row>
    <row r="31" spans="1:9" s="27" customFormat="1" ht="68.5" customHeight="1" x14ac:dyDescent="0.35">
      <c r="A31" s="21"/>
      <c r="B31" s="22" t="s">
        <v>70</v>
      </c>
      <c r="C31" s="22" t="s">
        <v>73</v>
      </c>
      <c r="D31" s="22" t="s">
        <v>74</v>
      </c>
      <c r="E31" s="23">
        <v>18080</v>
      </c>
      <c r="F31" s="24">
        <v>483</v>
      </c>
      <c r="G31" s="25">
        <v>8.4063099999999995</v>
      </c>
      <c r="H31" s="26">
        <f t="shared" si="1"/>
        <v>4060.2477299999996</v>
      </c>
    </row>
    <row r="32" spans="1:9" s="27" customFormat="1" ht="68.5" customHeight="1" x14ac:dyDescent="0.35">
      <c r="A32" s="21"/>
      <c r="B32" s="22" t="s">
        <v>70</v>
      </c>
      <c r="C32" s="22" t="s">
        <v>75</v>
      </c>
      <c r="D32" s="22" t="s">
        <v>74</v>
      </c>
      <c r="E32" s="23">
        <v>11016</v>
      </c>
      <c r="F32" s="24">
        <v>1323</v>
      </c>
      <c r="G32" s="25">
        <v>2.6267900000000002</v>
      </c>
      <c r="H32" s="26">
        <f t="shared" si="1"/>
        <v>3475.2431700000002</v>
      </c>
    </row>
    <row r="33" spans="1:8" s="27" customFormat="1" ht="68.5" customHeight="1" x14ac:dyDescent="0.35">
      <c r="A33" s="21"/>
      <c r="B33" s="22" t="s">
        <v>70</v>
      </c>
      <c r="C33" s="22" t="s">
        <v>76</v>
      </c>
      <c r="D33" s="22" t="s">
        <v>74</v>
      </c>
      <c r="E33" s="23">
        <v>19225</v>
      </c>
      <c r="F33" s="24">
        <v>500</v>
      </c>
      <c r="G33" s="25">
        <v>5.2251799999999999</v>
      </c>
      <c r="H33" s="26">
        <f t="shared" si="1"/>
        <v>2612.59</v>
      </c>
    </row>
    <row r="34" spans="1:8" s="27" customFormat="1" ht="68.5" customHeight="1" x14ac:dyDescent="0.35">
      <c r="A34" s="21"/>
      <c r="B34" s="22" t="s">
        <v>70</v>
      </c>
      <c r="C34" s="22" t="s">
        <v>77</v>
      </c>
      <c r="D34" s="22" t="s">
        <v>78</v>
      </c>
      <c r="E34" s="23">
        <v>4740</v>
      </c>
      <c r="F34" s="24">
        <v>45</v>
      </c>
      <c r="G34" s="25">
        <v>5.557709</v>
      </c>
      <c r="H34" s="26">
        <f t="shared" si="1"/>
        <v>250.09690499999999</v>
      </c>
    </row>
    <row r="35" spans="1:8" s="27" customFormat="1" ht="68.5" customHeight="1" x14ac:dyDescent="0.35">
      <c r="A35" s="21"/>
      <c r="B35" s="22" t="s">
        <v>70</v>
      </c>
      <c r="C35" s="22" t="s">
        <v>79</v>
      </c>
      <c r="D35" s="22" t="s">
        <v>69</v>
      </c>
      <c r="E35" s="23">
        <v>22255</v>
      </c>
      <c r="F35" s="24">
        <v>4</v>
      </c>
      <c r="G35" s="25">
        <v>40.32</v>
      </c>
      <c r="H35" s="26">
        <f t="shared" si="1"/>
        <v>161.28</v>
      </c>
    </row>
    <row r="36" spans="1:8" s="27" customFormat="1" ht="68.5" customHeight="1" x14ac:dyDescent="0.35">
      <c r="A36" s="21"/>
      <c r="B36" s="22" t="s">
        <v>80</v>
      </c>
      <c r="C36" s="22" t="s">
        <v>81</v>
      </c>
      <c r="D36" s="22" t="s">
        <v>82</v>
      </c>
      <c r="E36" s="23">
        <v>212</v>
      </c>
      <c r="F36" s="24">
        <v>34</v>
      </c>
      <c r="G36" s="25">
        <v>3.5569790000000001</v>
      </c>
      <c r="H36" s="26">
        <f t="shared" si="1"/>
        <v>120.937286</v>
      </c>
    </row>
    <row r="37" spans="1:8" s="27" customFormat="1" ht="68.5" customHeight="1" x14ac:dyDescent="0.35">
      <c r="A37" s="21"/>
      <c r="B37" s="22" t="s">
        <v>80</v>
      </c>
      <c r="C37" s="22" t="s">
        <v>83</v>
      </c>
      <c r="D37" s="22" t="s">
        <v>82</v>
      </c>
      <c r="E37" s="23">
        <v>207</v>
      </c>
      <c r="F37" s="24">
        <v>18</v>
      </c>
      <c r="G37" s="25">
        <v>2.5217710000000002</v>
      </c>
      <c r="H37" s="26">
        <f t="shared" si="1"/>
        <v>45.391878000000005</v>
      </c>
    </row>
    <row r="38" spans="1:8" s="27" customFormat="1" ht="86" customHeight="1" x14ac:dyDescent="0.35">
      <c r="A38" s="21"/>
      <c r="B38" s="22" t="s">
        <v>84</v>
      </c>
      <c r="C38" s="22" t="s">
        <v>85</v>
      </c>
      <c r="D38" s="22" t="s">
        <v>86</v>
      </c>
      <c r="E38" s="23">
        <v>14430</v>
      </c>
      <c r="F38" s="24">
        <v>858</v>
      </c>
      <c r="G38" s="25">
        <v>5</v>
      </c>
      <c r="H38" s="26">
        <f t="shared" si="1"/>
        <v>4290</v>
      </c>
    </row>
    <row r="39" spans="1:8" s="27" customFormat="1" ht="68.5" customHeight="1" x14ac:dyDescent="0.35">
      <c r="A39" s="21"/>
      <c r="B39" s="22" t="s">
        <v>87</v>
      </c>
      <c r="C39" s="22" t="s">
        <v>88</v>
      </c>
      <c r="D39" s="22" t="s">
        <v>33</v>
      </c>
      <c r="E39" s="23" t="s">
        <v>89</v>
      </c>
      <c r="F39" s="24">
        <v>11496</v>
      </c>
      <c r="G39" s="25">
        <v>0.57954099999999997</v>
      </c>
      <c r="H39" s="26">
        <f t="shared" si="1"/>
        <v>6662.4033359999994</v>
      </c>
    </row>
    <row r="40" spans="1:8" s="27" customFormat="1" ht="68.5" customHeight="1" x14ac:dyDescent="0.35">
      <c r="A40" s="21"/>
      <c r="B40" s="22" t="s">
        <v>87</v>
      </c>
      <c r="C40" s="22" t="s">
        <v>90</v>
      </c>
      <c r="D40" s="22" t="s">
        <v>82</v>
      </c>
      <c r="E40" s="23">
        <v>201</v>
      </c>
      <c r="F40" s="24">
        <v>8</v>
      </c>
      <c r="G40" s="25">
        <v>2.2754819999999998</v>
      </c>
      <c r="H40" s="26">
        <f t="shared" si="1"/>
        <v>18.203855999999998</v>
      </c>
    </row>
    <row r="41" spans="1:8" s="27" customFormat="1" ht="68.5" customHeight="1" x14ac:dyDescent="0.35">
      <c r="A41" s="21"/>
      <c r="B41" s="22" t="s">
        <v>91</v>
      </c>
      <c r="C41" s="22" t="s">
        <v>92</v>
      </c>
      <c r="D41" s="22" t="s">
        <v>93</v>
      </c>
      <c r="E41" s="23">
        <v>30027</v>
      </c>
      <c r="F41" s="24">
        <v>552</v>
      </c>
      <c r="G41" s="29">
        <v>4</v>
      </c>
      <c r="H41" s="26">
        <f t="shared" si="1"/>
        <v>2208</v>
      </c>
    </row>
    <row r="42" spans="1:8" ht="68.5" customHeight="1" x14ac:dyDescent="0.35">
      <c r="A42" s="21"/>
      <c r="B42" s="22" t="s">
        <v>94</v>
      </c>
      <c r="C42" s="22" t="s">
        <v>95</v>
      </c>
      <c r="D42" s="22" t="s">
        <v>96</v>
      </c>
      <c r="E42" s="23">
        <v>113569</v>
      </c>
      <c r="F42" s="24">
        <v>5025</v>
      </c>
      <c r="G42" s="25">
        <v>1.708755</v>
      </c>
      <c r="H42" s="26">
        <f t="shared" si="1"/>
        <v>8586.4938750000001</v>
      </c>
    </row>
    <row r="43" spans="1:8" ht="68.5" customHeight="1" x14ac:dyDescent="0.35">
      <c r="A43" s="21"/>
      <c r="B43" s="22" t="s">
        <v>94</v>
      </c>
      <c r="C43" s="22" t="s">
        <v>97</v>
      </c>
      <c r="D43" s="22" t="s">
        <v>98</v>
      </c>
      <c r="E43" s="23" t="s">
        <v>99</v>
      </c>
      <c r="F43" s="24">
        <v>335</v>
      </c>
      <c r="G43" s="25">
        <v>5.2518739999999999</v>
      </c>
      <c r="H43" s="26">
        <f t="shared" si="1"/>
        <v>1759.37779</v>
      </c>
    </row>
    <row r="44" spans="1:8" ht="68.5" customHeight="1" x14ac:dyDescent="0.35">
      <c r="A44" s="21"/>
      <c r="B44" s="22" t="s">
        <v>94</v>
      </c>
      <c r="C44" s="22" t="s">
        <v>100</v>
      </c>
      <c r="D44" s="22" t="s">
        <v>101</v>
      </c>
      <c r="E44" s="23" t="s">
        <v>102</v>
      </c>
      <c r="F44" s="24">
        <v>636</v>
      </c>
      <c r="G44" s="25">
        <v>0.99615699999999996</v>
      </c>
      <c r="H44" s="26">
        <f t="shared" si="1"/>
        <v>633.55585199999996</v>
      </c>
    </row>
    <row r="45" spans="1:8" ht="68.5" customHeight="1" x14ac:dyDescent="0.35">
      <c r="A45" s="21"/>
      <c r="B45" s="22" t="s">
        <v>94</v>
      </c>
      <c r="C45" s="22" t="s">
        <v>103</v>
      </c>
      <c r="D45" s="22" t="s">
        <v>86</v>
      </c>
      <c r="E45" s="23">
        <v>5612</v>
      </c>
      <c r="F45" s="24">
        <v>144</v>
      </c>
      <c r="G45" s="25">
        <v>3.1528399999999999</v>
      </c>
      <c r="H45" s="26">
        <f t="shared" si="1"/>
        <v>454.00896</v>
      </c>
    </row>
    <row r="46" spans="1:8" ht="68.5" customHeight="1" x14ac:dyDescent="0.35">
      <c r="A46" s="21"/>
      <c r="B46" s="22" t="s">
        <v>94</v>
      </c>
      <c r="C46" s="22" t="s">
        <v>104</v>
      </c>
      <c r="D46" s="22" t="s">
        <v>98</v>
      </c>
      <c r="E46" s="23" t="s">
        <v>105</v>
      </c>
      <c r="F46" s="24">
        <v>132</v>
      </c>
      <c r="G46" s="25">
        <v>2.94</v>
      </c>
      <c r="H46" s="26">
        <f t="shared" si="1"/>
        <v>388.08</v>
      </c>
    </row>
    <row r="47" spans="1:8" ht="68.5" customHeight="1" x14ac:dyDescent="0.35">
      <c r="A47" s="21"/>
      <c r="B47" s="22" t="s">
        <v>94</v>
      </c>
      <c r="C47" s="22" t="s">
        <v>106</v>
      </c>
      <c r="D47" s="22" t="s">
        <v>98</v>
      </c>
      <c r="E47" s="23" t="s">
        <v>107</v>
      </c>
      <c r="F47" s="24">
        <v>226</v>
      </c>
      <c r="G47" s="25">
        <v>1.62687</v>
      </c>
      <c r="H47" s="26">
        <f t="shared" si="1"/>
        <v>367.67261999999999</v>
      </c>
    </row>
    <row r="48" spans="1:8" ht="68.5" customHeight="1" x14ac:dyDescent="0.35">
      <c r="A48" s="21"/>
      <c r="B48" s="22" t="s">
        <v>94</v>
      </c>
      <c r="C48" s="22" t="s">
        <v>108</v>
      </c>
      <c r="D48" s="22" t="s">
        <v>109</v>
      </c>
      <c r="E48" s="23">
        <v>80</v>
      </c>
      <c r="F48" s="24">
        <v>168</v>
      </c>
      <c r="G48" s="25">
        <v>1.428563</v>
      </c>
      <c r="H48" s="26">
        <f t="shared" si="1"/>
        <v>239.99858399999999</v>
      </c>
    </row>
    <row r="49" spans="1:8" ht="68.5" customHeight="1" x14ac:dyDescent="0.35">
      <c r="A49" s="21"/>
      <c r="B49" s="22" t="s">
        <v>94</v>
      </c>
      <c r="C49" s="22" t="s">
        <v>110</v>
      </c>
      <c r="D49" s="22" t="s">
        <v>111</v>
      </c>
      <c r="E49" s="23">
        <v>84812</v>
      </c>
      <c r="F49" s="24">
        <v>16</v>
      </c>
      <c r="G49" s="25">
        <v>2.483466</v>
      </c>
      <c r="H49" s="26">
        <f t="shared" si="1"/>
        <v>39.735455999999999</v>
      </c>
    </row>
    <row r="50" spans="1:8" s="27" customFormat="1" ht="68.5" customHeight="1" x14ac:dyDescent="0.35">
      <c r="A50" s="21"/>
      <c r="B50" s="22" t="s">
        <v>112</v>
      </c>
      <c r="C50" s="22" t="s">
        <v>113</v>
      </c>
      <c r="D50" s="22" t="s">
        <v>55</v>
      </c>
      <c r="E50" s="23" t="s">
        <v>114</v>
      </c>
      <c r="F50" s="24">
        <v>1260</v>
      </c>
      <c r="G50" s="25">
        <v>1.8692</v>
      </c>
      <c r="H50" s="26">
        <f t="shared" si="1"/>
        <v>2355.192</v>
      </c>
    </row>
    <row r="51" spans="1:8" s="27" customFormat="1" ht="68.5" customHeight="1" x14ac:dyDescent="0.35">
      <c r="A51" s="21" t="s">
        <v>42</v>
      </c>
      <c r="B51" s="22" t="s">
        <v>112</v>
      </c>
      <c r="C51" s="22" t="s">
        <v>115</v>
      </c>
      <c r="D51" s="22" t="s">
        <v>116</v>
      </c>
      <c r="E51" s="23" t="s">
        <v>117</v>
      </c>
      <c r="F51" s="24">
        <v>72</v>
      </c>
      <c r="G51" s="25">
        <v>10.42</v>
      </c>
      <c r="H51" s="26">
        <f t="shared" si="1"/>
        <v>750.24</v>
      </c>
    </row>
    <row r="52" spans="1:8" s="27" customFormat="1" ht="68.5" customHeight="1" x14ac:dyDescent="0.35">
      <c r="A52" s="21"/>
      <c r="B52" s="22" t="s">
        <v>112</v>
      </c>
      <c r="C52" s="22" t="s">
        <v>118</v>
      </c>
      <c r="D52" s="22" t="s">
        <v>69</v>
      </c>
      <c r="E52" s="23">
        <v>1696</v>
      </c>
      <c r="F52" s="24">
        <v>60</v>
      </c>
      <c r="G52" s="25">
        <v>6.15</v>
      </c>
      <c r="H52" s="26">
        <f t="shared" si="1"/>
        <v>369</v>
      </c>
    </row>
    <row r="53" spans="1:8" s="27" customFormat="1" ht="68.5" customHeight="1" x14ac:dyDescent="0.35">
      <c r="A53" s="21"/>
      <c r="B53" s="22" t="s">
        <v>119</v>
      </c>
      <c r="C53" s="22" t="s">
        <v>120</v>
      </c>
      <c r="D53" s="22" t="s">
        <v>121</v>
      </c>
      <c r="E53" s="23">
        <v>1001</v>
      </c>
      <c r="F53" s="24">
        <v>1238</v>
      </c>
      <c r="G53" s="25">
        <v>2.1800000000000002</v>
      </c>
      <c r="H53" s="26">
        <f t="shared" si="1"/>
        <v>2698.84</v>
      </c>
    </row>
    <row r="54" spans="1:8" s="27" customFormat="1" ht="68.5" customHeight="1" x14ac:dyDescent="0.35">
      <c r="A54" s="21" t="s">
        <v>42</v>
      </c>
      <c r="B54" s="22" t="s">
        <v>122</v>
      </c>
      <c r="C54" s="22" t="s">
        <v>123</v>
      </c>
      <c r="D54" s="22" t="s">
        <v>124</v>
      </c>
      <c r="E54" s="23">
        <v>18106</v>
      </c>
      <c r="F54" s="24">
        <v>171</v>
      </c>
      <c r="G54" s="25">
        <v>46.605573999999997</v>
      </c>
      <c r="H54" s="26">
        <f t="shared" si="1"/>
        <v>7969.5531539999993</v>
      </c>
    </row>
    <row r="55" spans="1:8" s="27" customFormat="1" ht="68.5" customHeight="1" x14ac:dyDescent="0.35">
      <c r="A55" s="21" t="s">
        <v>42</v>
      </c>
      <c r="B55" s="22" t="s">
        <v>122</v>
      </c>
      <c r="C55" s="22" t="s">
        <v>123</v>
      </c>
      <c r="D55" s="22" t="s">
        <v>124</v>
      </c>
      <c r="E55" s="23">
        <v>18105</v>
      </c>
      <c r="F55" s="24">
        <v>142</v>
      </c>
      <c r="G55" s="25">
        <v>39.551600000000001</v>
      </c>
      <c r="H55" s="26">
        <f t="shared" ref="H55:H72" si="2">F55*G55</f>
        <v>5616.3271999999997</v>
      </c>
    </row>
    <row r="56" spans="1:8" s="27" customFormat="1" ht="68.5" customHeight="1" x14ac:dyDescent="0.35">
      <c r="A56" s="21"/>
      <c r="B56" s="22" t="s">
        <v>122</v>
      </c>
      <c r="C56" s="22" t="s">
        <v>125</v>
      </c>
      <c r="D56" s="22" t="s">
        <v>126</v>
      </c>
      <c r="E56" s="23" t="s">
        <v>127</v>
      </c>
      <c r="F56" s="24">
        <v>2162</v>
      </c>
      <c r="G56" s="25">
        <v>0.83</v>
      </c>
      <c r="H56" s="26">
        <f t="shared" si="2"/>
        <v>1794.4599999999998</v>
      </c>
    </row>
    <row r="57" spans="1:8" s="27" customFormat="1" ht="68.5" customHeight="1" x14ac:dyDescent="0.35">
      <c r="A57" s="21"/>
      <c r="B57" s="22" t="s">
        <v>122</v>
      </c>
      <c r="C57" s="22" t="s">
        <v>128</v>
      </c>
      <c r="D57" s="22" t="s">
        <v>129</v>
      </c>
      <c r="E57" s="23">
        <v>21425</v>
      </c>
      <c r="F57" s="24">
        <v>106</v>
      </c>
      <c r="G57" s="25">
        <v>12.901</v>
      </c>
      <c r="H57" s="26">
        <f t="shared" si="2"/>
        <v>1367.5060000000001</v>
      </c>
    </row>
    <row r="58" spans="1:8" s="27" customFormat="1" ht="68.5" customHeight="1" x14ac:dyDescent="0.35">
      <c r="A58" s="21"/>
      <c r="B58" s="22" t="s">
        <v>122</v>
      </c>
      <c r="C58" s="22" t="s">
        <v>130</v>
      </c>
      <c r="D58" s="22" t="s">
        <v>131</v>
      </c>
      <c r="E58" s="23" t="s">
        <v>132</v>
      </c>
      <c r="F58" s="24">
        <v>11</v>
      </c>
      <c r="G58" s="25">
        <v>51.01943</v>
      </c>
      <c r="H58" s="26">
        <f t="shared" si="2"/>
        <v>561.21372999999994</v>
      </c>
    </row>
    <row r="59" spans="1:8" s="27" customFormat="1" ht="68.5" customHeight="1" x14ac:dyDescent="0.35">
      <c r="A59" s="21"/>
      <c r="B59" s="22" t="s">
        <v>122</v>
      </c>
      <c r="C59" s="22" t="s">
        <v>133</v>
      </c>
      <c r="D59" s="22" t="s">
        <v>129</v>
      </c>
      <c r="E59" s="23">
        <v>27136</v>
      </c>
      <c r="F59" s="24">
        <v>28</v>
      </c>
      <c r="G59" s="25">
        <v>13.21</v>
      </c>
      <c r="H59" s="26">
        <f t="shared" si="2"/>
        <v>369.88</v>
      </c>
    </row>
    <row r="60" spans="1:8" s="27" customFormat="1" ht="68.5" customHeight="1" x14ac:dyDescent="0.35">
      <c r="A60" s="21"/>
      <c r="B60" s="22" t="s">
        <v>122</v>
      </c>
      <c r="C60" s="22" t="s">
        <v>134</v>
      </c>
      <c r="D60" s="22" t="s">
        <v>135</v>
      </c>
      <c r="E60" s="23">
        <v>75009</v>
      </c>
      <c r="F60" s="24">
        <v>98</v>
      </c>
      <c r="G60" s="25">
        <v>1.6936899999999999</v>
      </c>
      <c r="H60" s="26">
        <f t="shared" si="2"/>
        <v>165.98161999999999</v>
      </c>
    </row>
    <row r="61" spans="1:8" s="27" customFormat="1" ht="68.5" customHeight="1" x14ac:dyDescent="0.35">
      <c r="A61" s="21"/>
      <c r="B61" s="22" t="s">
        <v>122</v>
      </c>
      <c r="C61" s="22" t="s">
        <v>136</v>
      </c>
      <c r="D61" s="22" t="s">
        <v>129</v>
      </c>
      <c r="E61" s="23">
        <v>99070</v>
      </c>
      <c r="F61" s="24">
        <v>8</v>
      </c>
      <c r="G61" s="25">
        <v>19.889409000000001</v>
      </c>
      <c r="H61" s="26">
        <f t="shared" si="2"/>
        <v>159.115272</v>
      </c>
    </row>
    <row r="62" spans="1:8" s="27" customFormat="1" ht="68.5" customHeight="1" x14ac:dyDescent="0.35">
      <c r="A62" s="21"/>
      <c r="B62" s="22" t="s">
        <v>122</v>
      </c>
      <c r="C62" s="22" t="s">
        <v>137</v>
      </c>
      <c r="D62" s="22" t="s">
        <v>129</v>
      </c>
      <c r="E62" s="23">
        <v>27137</v>
      </c>
      <c r="F62" s="24">
        <v>8</v>
      </c>
      <c r="G62" s="25">
        <v>13.259606</v>
      </c>
      <c r="H62" s="26">
        <f t="shared" si="2"/>
        <v>106.076848</v>
      </c>
    </row>
    <row r="63" spans="1:8" s="27" customFormat="1" ht="68.5" customHeight="1" x14ac:dyDescent="0.35">
      <c r="A63" s="21"/>
      <c r="B63" s="22" t="s">
        <v>122</v>
      </c>
      <c r="C63" s="22" t="s">
        <v>138</v>
      </c>
      <c r="D63" s="22" t="s">
        <v>129</v>
      </c>
      <c r="E63" s="23">
        <v>27138</v>
      </c>
      <c r="F63" s="24">
        <v>6</v>
      </c>
      <c r="G63" s="25">
        <v>14.244166</v>
      </c>
      <c r="H63" s="26">
        <f t="shared" si="2"/>
        <v>85.464995999999999</v>
      </c>
    </row>
    <row r="64" spans="1:8" s="27" customFormat="1" ht="68.5" customHeight="1" x14ac:dyDescent="0.35">
      <c r="A64" s="21"/>
      <c r="B64" s="22" t="s">
        <v>122</v>
      </c>
      <c r="C64" s="22" t="s">
        <v>139</v>
      </c>
      <c r="D64" s="22" t="s">
        <v>129</v>
      </c>
      <c r="E64" s="23">
        <v>81160</v>
      </c>
      <c r="F64" s="24">
        <v>22</v>
      </c>
      <c r="G64" s="25">
        <v>3.6619160000000002</v>
      </c>
      <c r="H64" s="26">
        <f t="shared" si="2"/>
        <v>80.562151999999998</v>
      </c>
    </row>
    <row r="65" spans="1:9" s="27" customFormat="1" ht="68.5" customHeight="1" x14ac:dyDescent="0.35">
      <c r="A65" s="21"/>
      <c r="B65" s="22" t="s">
        <v>122</v>
      </c>
      <c r="C65" s="22" t="s">
        <v>140</v>
      </c>
      <c r="D65" s="22" t="s">
        <v>129</v>
      </c>
      <c r="E65" s="23">
        <v>81860</v>
      </c>
      <c r="F65" s="24">
        <v>6</v>
      </c>
      <c r="G65" s="25">
        <v>10.45</v>
      </c>
      <c r="H65" s="26">
        <f t="shared" si="2"/>
        <v>62.699999999999996</v>
      </c>
    </row>
    <row r="66" spans="1:9" s="27" customFormat="1" ht="68.5" customHeight="1" x14ac:dyDescent="0.35">
      <c r="A66" s="21"/>
      <c r="B66" s="22" t="s">
        <v>122</v>
      </c>
      <c r="C66" s="22" t="s">
        <v>141</v>
      </c>
      <c r="D66" s="22" t="s">
        <v>129</v>
      </c>
      <c r="E66" s="23">
        <v>47909</v>
      </c>
      <c r="F66" s="24">
        <v>13</v>
      </c>
      <c r="G66" s="25">
        <v>2.23197</v>
      </c>
      <c r="H66" s="26">
        <f t="shared" si="2"/>
        <v>29.015609999999999</v>
      </c>
    </row>
    <row r="67" spans="1:9" s="27" customFormat="1" ht="68.5" customHeight="1" x14ac:dyDescent="0.35">
      <c r="A67" s="21"/>
      <c r="B67" s="22" t="s">
        <v>142</v>
      </c>
      <c r="C67" s="22" t="s">
        <v>143</v>
      </c>
      <c r="D67" s="22" t="s">
        <v>144</v>
      </c>
      <c r="E67" s="23">
        <v>225</v>
      </c>
      <c r="F67" s="24">
        <v>35</v>
      </c>
      <c r="G67" s="25">
        <v>16.015481000000001</v>
      </c>
      <c r="H67" s="26">
        <f t="shared" si="2"/>
        <v>560.54183499999999</v>
      </c>
    </row>
    <row r="68" spans="1:9" s="27" customFormat="1" ht="68.5" customHeight="1" x14ac:dyDescent="0.35">
      <c r="A68" s="21"/>
      <c r="B68" s="22" t="s">
        <v>142</v>
      </c>
      <c r="C68" s="22" t="s">
        <v>145</v>
      </c>
      <c r="D68" s="22" t="s">
        <v>146</v>
      </c>
      <c r="E68" s="23" t="s">
        <v>147</v>
      </c>
      <c r="F68" s="24">
        <v>71</v>
      </c>
      <c r="G68" s="25">
        <v>7.6177549999999998</v>
      </c>
      <c r="H68" s="26">
        <f t="shared" si="2"/>
        <v>540.86060499999996</v>
      </c>
    </row>
    <row r="69" spans="1:9" s="27" customFormat="1" ht="68.5" customHeight="1" x14ac:dyDescent="0.35">
      <c r="A69" s="21"/>
      <c r="B69" s="22" t="s">
        <v>142</v>
      </c>
      <c r="C69" s="22" t="s">
        <v>148</v>
      </c>
      <c r="D69" s="22" t="s">
        <v>149</v>
      </c>
      <c r="E69" s="23" t="s">
        <v>150</v>
      </c>
      <c r="F69" s="24">
        <v>102</v>
      </c>
      <c r="G69" s="25">
        <v>3.9982669999999998</v>
      </c>
      <c r="H69" s="26">
        <f t="shared" si="2"/>
        <v>407.82323399999996</v>
      </c>
    </row>
    <row r="70" spans="1:9" s="27" customFormat="1" ht="68.5" customHeight="1" x14ac:dyDescent="0.35">
      <c r="A70" s="21"/>
      <c r="B70" s="22" t="s">
        <v>142</v>
      </c>
      <c r="C70" s="22" t="s">
        <v>151</v>
      </c>
      <c r="D70" s="22" t="s">
        <v>152</v>
      </c>
      <c r="E70" s="23">
        <v>675</v>
      </c>
      <c r="F70" s="24">
        <v>36</v>
      </c>
      <c r="G70" s="25">
        <v>4.01</v>
      </c>
      <c r="H70" s="26">
        <f t="shared" si="2"/>
        <v>144.35999999999999</v>
      </c>
    </row>
    <row r="71" spans="1:9" s="27" customFormat="1" ht="68.5" customHeight="1" x14ac:dyDescent="0.35">
      <c r="A71" s="21"/>
      <c r="B71" s="22" t="s">
        <v>56</v>
      </c>
      <c r="C71" s="22" t="s">
        <v>153</v>
      </c>
      <c r="D71" s="22" t="s">
        <v>154</v>
      </c>
      <c r="E71" s="23" t="s">
        <v>155</v>
      </c>
      <c r="F71" s="24">
        <v>21</v>
      </c>
      <c r="G71" s="25">
        <v>5.2092090000000004</v>
      </c>
      <c r="H71" s="26">
        <f t="shared" si="2"/>
        <v>109.39338900000001</v>
      </c>
    </row>
    <row r="72" spans="1:9" s="27" customFormat="1" ht="68.5" customHeight="1" x14ac:dyDescent="0.35">
      <c r="A72" s="21"/>
      <c r="B72" s="22" t="s">
        <v>56</v>
      </c>
      <c r="C72" s="22" t="s">
        <v>156</v>
      </c>
      <c r="D72" s="22" t="s">
        <v>116</v>
      </c>
      <c r="E72" s="23" t="s">
        <v>157</v>
      </c>
      <c r="F72" s="24">
        <v>24</v>
      </c>
      <c r="G72" s="25">
        <v>1.69</v>
      </c>
      <c r="H72" s="26">
        <f t="shared" si="2"/>
        <v>40.56</v>
      </c>
    </row>
    <row r="73" spans="1:9" s="20" customFormat="1" ht="18.5" x14ac:dyDescent="0.35">
      <c r="A73" s="14" t="s">
        <v>158</v>
      </c>
      <c r="B73" s="15"/>
      <c r="C73" s="16"/>
      <c r="D73" s="15"/>
      <c r="E73" s="15"/>
      <c r="F73" s="17"/>
      <c r="G73" s="18"/>
      <c r="H73" s="17"/>
      <c r="I73" s="19"/>
    </row>
    <row r="74" spans="1:9" s="27" customFormat="1" ht="68.5" customHeight="1" x14ac:dyDescent="0.35">
      <c r="A74" s="21"/>
      <c r="B74" s="22" t="s">
        <v>159</v>
      </c>
      <c r="C74" s="22" t="s">
        <v>160</v>
      </c>
      <c r="D74" s="22" t="s">
        <v>161</v>
      </c>
      <c r="E74" s="23" t="s">
        <v>162</v>
      </c>
      <c r="F74" s="24">
        <v>34</v>
      </c>
      <c r="G74" s="25">
        <v>89.670653999999999</v>
      </c>
      <c r="H74" s="26">
        <f t="shared" ref="H74:H105" si="3">F74*G74</f>
        <v>3048.802236</v>
      </c>
    </row>
    <row r="75" spans="1:9" s="27" customFormat="1" ht="68.5" customHeight="1" x14ac:dyDescent="0.35">
      <c r="A75" s="21"/>
      <c r="B75" s="22" t="s">
        <v>159</v>
      </c>
      <c r="C75" s="22" t="s">
        <v>163</v>
      </c>
      <c r="D75" s="22" t="s">
        <v>161</v>
      </c>
      <c r="E75" s="23" t="s">
        <v>164</v>
      </c>
      <c r="F75" s="24">
        <v>157</v>
      </c>
      <c r="G75" s="25">
        <v>11.111452</v>
      </c>
      <c r="H75" s="26">
        <f t="shared" si="3"/>
        <v>1744.4979639999999</v>
      </c>
    </row>
    <row r="76" spans="1:9" s="27" customFormat="1" ht="68.5" customHeight="1" x14ac:dyDescent="0.35">
      <c r="A76" s="21"/>
      <c r="B76" s="22" t="s">
        <v>159</v>
      </c>
      <c r="C76" s="22" t="s">
        <v>163</v>
      </c>
      <c r="D76" s="22" t="s">
        <v>161</v>
      </c>
      <c r="E76" s="23" t="s">
        <v>165</v>
      </c>
      <c r="F76" s="24">
        <v>119</v>
      </c>
      <c r="G76" s="25">
        <v>11.036925999999999</v>
      </c>
      <c r="H76" s="26">
        <f t="shared" si="3"/>
        <v>1313.394194</v>
      </c>
    </row>
    <row r="77" spans="1:9" s="27" customFormat="1" ht="68.5" customHeight="1" x14ac:dyDescent="0.35">
      <c r="A77" s="21"/>
      <c r="B77" s="22" t="s">
        <v>159</v>
      </c>
      <c r="C77" s="22" t="s">
        <v>166</v>
      </c>
      <c r="D77" s="22" t="s">
        <v>161</v>
      </c>
      <c r="E77" s="23" t="s">
        <v>167</v>
      </c>
      <c r="F77" s="24">
        <v>12</v>
      </c>
      <c r="G77" s="25">
        <v>83.791399999999996</v>
      </c>
      <c r="H77" s="26">
        <f t="shared" si="3"/>
        <v>1005.4967999999999</v>
      </c>
    </row>
    <row r="78" spans="1:9" s="27" customFormat="1" ht="68.5" customHeight="1" x14ac:dyDescent="0.35">
      <c r="A78" s="21"/>
      <c r="B78" s="22" t="s">
        <v>159</v>
      </c>
      <c r="C78" s="22" t="s">
        <v>168</v>
      </c>
      <c r="D78" s="22" t="s">
        <v>161</v>
      </c>
      <c r="E78" s="23" t="s">
        <v>169</v>
      </c>
      <c r="F78" s="24">
        <v>93</v>
      </c>
      <c r="G78" s="25">
        <v>9.4269130000000008</v>
      </c>
      <c r="H78" s="26">
        <f t="shared" si="3"/>
        <v>876.70290900000009</v>
      </c>
    </row>
    <row r="79" spans="1:9" s="27" customFormat="1" ht="68.5" customHeight="1" x14ac:dyDescent="0.35">
      <c r="A79" s="21" t="s">
        <v>42</v>
      </c>
      <c r="B79" s="22" t="s">
        <v>159</v>
      </c>
      <c r="C79" s="22" t="s">
        <v>170</v>
      </c>
      <c r="D79" s="22" t="s">
        <v>161</v>
      </c>
      <c r="E79" s="23" t="s">
        <v>171</v>
      </c>
      <c r="F79" s="24">
        <v>20</v>
      </c>
      <c r="G79" s="25">
        <v>43.371884999999999</v>
      </c>
      <c r="H79" s="26">
        <f t="shared" si="3"/>
        <v>867.43769999999995</v>
      </c>
    </row>
    <row r="80" spans="1:9" s="27" customFormat="1" ht="68.5" customHeight="1" x14ac:dyDescent="0.35">
      <c r="A80" s="21"/>
      <c r="B80" s="22" t="s">
        <v>159</v>
      </c>
      <c r="C80" s="22" t="s">
        <v>172</v>
      </c>
      <c r="D80" s="22" t="s">
        <v>161</v>
      </c>
      <c r="E80" s="23" t="s">
        <v>173</v>
      </c>
      <c r="F80" s="24">
        <v>12</v>
      </c>
      <c r="G80" s="25">
        <v>66.008536000000007</v>
      </c>
      <c r="H80" s="26">
        <f t="shared" si="3"/>
        <v>792.10243200000014</v>
      </c>
    </row>
    <row r="81" spans="1:8" s="27" customFormat="1" ht="68.5" customHeight="1" x14ac:dyDescent="0.35">
      <c r="A81" s="21"/>
      <c r="B81" s="22" t="s">
        <v>159</v>
      </c>
      <c r="C81" s="22" t="s">
        <v>168</v>
      </c>
      <c r="D81" s="22" t="s">
        <v>161</v>
      </c>
      <c r="E81" s="23" t="s">
        <v>174</v>
      </c>
      <c r="F81" s="24">
        <v>90</v>
      </c>
      <c r="G81" s="25">
        <v>6.8257620000000001</v>
      </c>
      <c r="H81" s="26">
        <f t="shared" si="3"/>
        <v>614.31858</v>
      </c>
    </row>
    <row r="82" spans="1:8" s="27" customFormat="1" ht="68.5" customHeight="1" x14ac:dyDescent="0.35">
      <c r="A82" s="21"/>
      <c r="B82" s="22" t="s">
        <v>159</v>
      </c>
      <c r="C82" s="22" t="s">
        <v>175</v>
      </c>
      <c r="D82" s="22" t="s">
        <v>161</v>
      </c>
      <c r="E82" s="23" t="s">
        <v>176</v>
      </c>
      <c r="F82" s="24">
        <v>118</v>
      </c>
      <c r="G82" s="25">
        <v>4.0419999999999998</v>
      </c>
      <c r="H82" s="26">
        <f t="shared" si="3"/>
        <v>476.95599999999996</v>
      </c>
    </row>
    <row r="83" spans="1:8" s="27" customFormat="1" ht="68.5" customHeight="1" x14ac:dyDescent="0.35">
      <c r="A83" s="21"/>
      <c r="B83" s="22" t="s">
        <v>159</v>
      </c>
      <c r="C83" s="22" t="s">
        <v>177</v>
      </c>
      <c r="D83" s="22" t="s">
        <v>161</v>
      </c>
      <c r="E83" s="23" t="s">
        <v>178</v>
      </c>
      <c r="F83" s="24">
        <v>66</v>
      </c>
      <c r="G83" s="25">
        <v>5.8104139999999997</v>
      </c>
      <c r="H83" s="26">
        <f t="shared" si="3"/>
        <v>383.487324</v>
      </c>
    </row>
    <row r="84" spans="1:8" s="27" customFormat="1" ht="68.5" customHeight="1" x14ac:dyDescent="0.35">
      <c r="A84" s="21"/>
      <c r="B84" s="22" t="s">
        <v>159</v>
      </c>
      <c r="C84" s="22" t="s">
        <v>179</v>
      </c>
      <c r="D84" s="22" t="s">
        <v>161</v>
      </c>
      <c r="E84" s="23" t="s">
        <v>180</v>
      </c>
      <c r="F84" s="24">
        <v>25</v>
      </c>
      <c r="G84" s="25">
        <v>14.478999999999999</v>
      </c>
      <c r="H84" s="26">
        <f t="shared" si="3"/>
        <v>361.97499999999997</v>
      </c>
    </row>
    <row r="85" spans="1:8" s="27" customFormat="1" ht="68.5" customHeight="1" x14ac:dyDescent="0.35">
      <c r="A85" s="21"/>
      <c r="B85" s="22" t="s">
        <v>159</v>
      </c>
      <c r="C85" s="22" t="s">
        <v>181</v>
      </c>
      <c r="D85" s="22" t="s">
        <v>161</v>
      </c>
      <c r="E85" s="23" t="s">
        <v>182</v>
      </c>
      <c r="F85" s="24">
        <v>76</v>
      </c>
      <c r="G85" s="25">
        <v>4.7528569999999997</v>
      </c>
      <c r="H85" s="26">
        <f t="shared" si="3"/>
        <v>361.21713199999999</v>
      </c>
    </row>
    <row r="86" spans="1:8" s="27" customFormat="1" ht="68.5" customHeight="1" x14ac:dyDescent="0.35">
      <c r="A86" s="21"/>
      <c r="B86" s="22" t="s">
        <v>159</v>
      </c>
      <c r="C86" s="22" t="s">
        <v>177</v>
      </c>
      <c r="D86" s="22" t="s">
        <v>161</v>
      </c>
      <c r="E86" s="23" t="s">
        <v>183</v>
      </c>
      <c r="F86" s="24">
        <v>66</v>
      </c>
      <c r="G86" s="25">
        <v>4.8819239999999997</v>
      </c>
      <c r="H86" s="26">
        <f t="shared" si="3"/>
        <v>322.20698399999998</v>
      </c>
    </row>
    <row r="87" spans="1:8" s="27" customFormat="1" ht="68.5" customHeight="1" x14ac:dyDescent="0.35">
      <c r="A87" s="21"/>
      <c r="B87" s="22" t="s">
        <v>159</v>
      </c>
      <c r="C87" s="22" t="s">
        <v>184</v>
      </c>
      <c r="D87" s="22" t="s">
        <v>161</v>
      </c>
      <c r="E87" s="23" t="s">
        <v>185</v>
      </c>
      <c r="F87" s="24">
        <v>27</v>
      </c>
      <c r="G87" s="25">
        <v>11.891</v>
      </c>
      <c r="H87" s="26">
        <f t="shared" si="3"/>
        <v>321.05700000000002</v>
      </c>
    </row>
    <row r="88" spans="1:8" s="27" customFormat="1" ht="68.5" customHeight="1" x14ac:dyDescent="0.35">
      <c r="A88" s="21"/>
      <c r="B88" s="22" t="s">
        <v>159</v>
      </c>
      <c r="C88" s="22" t="s">
        <v>186</v>
      </c>
      <c r="D88" s="22" t="s">
        <v>161</v>
      </c>
      <c r="E88" s="23" t="s">
        <v>187</v>
      </c>
      <c r="F88" s="24">
        <v>63</v>
      </c>
      <c r="G88" s="25">
        <v>4.5778090000000002</v>
      </c>
      <c r="H88" s="26">
        <f t="shared" si="3"/>
        <v>288.40196700000001</v>
      </c>
    </row>
    <row r="89" spans="1:8" s="27" customFormat="1" ht="68.5" customHeight="1" x14ac:dyDescent="0.35">
      <c r="A89" s="21"/>
      <c r="B89" s="22" t="s">
        <v>159</v>
      </c>
      <c r="C89" s="22" t="s">
        <v>188</v>
      </c>
      <c r="D89" s="22" t="s">
        <v>161</v>
      </c>
      <c r="E89" s="23" t="s">
        <v>189</v>
      </c>
      <c r="F89" s="24">
        <v>59</v>
      </c>
      <c r="G89" s="25">
        <v>4.8825000000000003</v>
      </c>
      <c r="H89" s="26">
        <f t="shared" si="3"/>
        <v>288.0675</v>
      </c>
    </row>
    <row r="90" spans="1:8" s="27" customFormat="1" ht="68.5" customHeight="1" x14ac:dyDescent="0.35">
      <c r="A90" s="21"/>
      <c r="B90" s="22" t="s">
        <v>159</v>
      </c>
      <c r="C90" s="22" t="s">
        <v>190</v>
      </c>
      <c r="D90" s="22" t="s">
        <v>161</v>
      </c>
      <c r="E90" s="23" t="s">
        <v>191</v>
      </c>
      <c r="F90" s="24">
        <v>97</v>
      </c>
      <c r="G90" s="25">
        <v>2.5986500000000001</v>
      </c>
      <c r="H90" s="26">
        <f t="shared" si="3"/>
        <v>252.06905</v>
      </c>
    </row>
    <row r="91" spans="1:8" s="27" customFormat="1" ht="68.5" customHeight="1" x14ac:dyDescent="0.35">
      <c r="A91" s="21"/>
      <c r="B91" s="22" t="s">
        <v>159</v>
      </c>
      <c r="C91" s="22" t="s">
        <v>192</v>
      </c>
      <c r="D91" s="22" t="s">
        <v>161</v>
      </c>
      <c r="E91" s="23" t="s">
        <v>193</v>
      </c>
      <c r="F91" s="24">
        <v>26</v>
      </c>
      <c r="G91" s="25">
        <v>9.69</v>
      </c>
      <c r="H91" s="26">
        <f t="shared" si="3"/>
        <v>251.94</v>
      </c>
    </row>
    <row r="92" spans="1:8" s="27" customFormat="1" ht="68.5" customHeight="1" x14ac:dyDescent="0.35">
      <c r="A92" s="21"/>
      <c r="B92" s="22" t="s">
        <v>159</v>
      </c>
      <c r="C92" s="22" t="s">
        <v>194</v>
      </c>
      <c r="D92" s="22" t="s">
        <v>161</v>
      </c>
      <c r="E92" s="23" t="s">
        <v>195</v>
      </c>
      <c r="F92" s="24">
        <v>23</v>
      </c>
      <c r="G92" s="25">
        <v>10.693139</v>
      </c>
      <c r="H92" s="26">
        <f t="shared" si="3"/>
        <v>245.94219700000002</v>
      </c>
    </row>
    <row r="93" spans="1:8" s="27" customFormat="1" ht="68.5" customHeight="1" x14ac:dyDescent="0.35">
      <c r="A93" s="21"/>
      <c r="B93" s="22" t="s">
        <v>159</v>
      </c>
      <c r="C93" s="22" t="s">
        <v>196</v>
      </c>
      <c r="D93" s="22" t="s">
        <v>161</v>
      </c>
      <c r="E93" s="23" t="s">
        <v>197</v>
      </c>
      <c r="F93" s="24">
        <v>24</v>
      </c>
      <c r="G93" s="25">
        <v>10.063330000000001</v>
      </c>
      <c r="H93" s="26">
        <f t="shared" si="3"/>
        <v>241.51992000000001</v>
      </c>
    </row>
    <row r="94" spans="1:8" s="27" customFormat="1" ht="68.5" customHeight="1" x14ac:dyDescent="0.35">
      <c r="A94" s="21"/>
      <c r="B94" s="22" t="s">
        <v>159</v>
      </c>
      <c r="C94" s="22" t="s">
        <v>198</v>
      </c>
      <c r="D94" s="22" t="s">
        <v>161</v>
      </c>
      <c r="E94" s="23" t="s">
        <v>199</v>
      </c>
      <c r="F94" s="24">
        <v>32</v>
      </c>
      <c r="G94" s="25">
        <v>7.3132299999999999</v>
      </c>
      <c r="H94" s="26">
        <f t="shared" si="3"/>
        <v>234.02336</v>
      </c>
    </row>
    <row r="95" spans="1:8" s="27" customFormat="1" ht="68.5" customHeight="1" x14ac:dyDescent="0.35">
      <c r="A95" s="21"/>
      <c r="B95" s="22" t="s">
        <v>159</v>
      </c>
      <c r="C95" s="22" t="s">
        <v>200</v>
      </c>
      <c r="D95" s="22" t="s">
        <v>161</v>
      </c>
      <c r="E95" s="23" t="s">
        <v>201</v>
      </c>
      <c r="F95" s="24">
        <v>164</v>
      </c>
      <c r="G95" s="25">
        <v>1.3385199999999999</v>
      </c>
      <c r="H95" s="26">
        <f t="shared" si="3"/>
        <v>219.51728</v>
      </c>
    </row>
    <row r="96" spans="1:8" s="27" customFormat="1" ht="68.5" customHeight="1" x14ac:dyDescent="0.35">
      <c r="A96" s="21"/>
      <c r="B96" s="22" t="s">
        <v>159</v>
      </c>
      <c r="C96" s="22" t="s">
        <v>202</v>
      </c>
      <c r="D96" s="22" t="s">
        <v>161</v>
      </c>
      <c r="E96" s="23" t="s">
        <v>203</v>
      </c>
      <c r="F96" s="24">
        <v>9</v>
      </c>
      <c r="G96" s="25">
        <v>24.084705</v>
      </c>
      <c r="H96" s="26">
        <f t="shared" si="3"/>
        <v>216.76234499999998</v>
      </c>
    </row>
    <row r="97" spans="1:8" s="27" customFormat="1" ht="68.5" customHeight="1" x14ac:dyDescent="0.35">
      <c r="A97" s="21"/>
      <c r="B97" s="22" t="s">
        <v>159</v>
      </c>
      <c r="C97" s="22" t="s">
        <v>204</v>
      </c>
      <c r="D97" s="22" t="s">
        <v>161</v>
      </c>
      <c r="E97" s="23" t="s">
        <v>205</v>
      </c>
      <c r="F97" s="24">
        <v>47</v>
      </c>
      <c r="G97" s="25">
        <v>3.7990140000000001</v>
      </c>
      <c r="H97" s="26">
        <f t="shared" si="3"/>
        <v>178.55365800000001</v>
      </c>
    </row>
    <row r="98" spans="1:8" s="27" customFormat="1" ht="68.5" customHeight="1" x14ac:dyDescent="0.35">
      <c r="A98" s="21"/>
      <c r="B98" s="22" t="s">
        <v>159</v>
      </c>
      <c r="C98" s="22" t="s">
        <v>200</v>
      </c>
      <c r="D98" s="22" t="s">
        <v>161</v>
      </c>
      <c r="E98" s="23" t="s">
        <v>206</v>
      </c>
      <c r="F98" s="24">
        <v>116</v>
      </c>
      <c r="G98" s="25">
        <v>1.513374</v>
      </c>
      <c r="H98" s="26">
        <f t="shared" si="3"/>
        <v>175.55138400000001</v>
      </c>
    </row>
    <row r="99" spans="1:8" s="27" customFormat="1" ht="68.5" customHeight="1" x14ac:dyDescent="0.35">
      <c r="A99" s="21"/>
      <c r="B99" s="22" t="s">
        <v>159</v>
      </c>
      <c r="C99" s="22" t="s">
        <v>207</v>
      </c>
      <c r="D99" s="22" t="s">
        <v>161</v>
      </c>
      <c r="E99" s="23" t="s">
        <v>208</v>
      </c>
      <c r="F99" s="24">
        <v>2</v>
      </c>
      <c r="G99" s="25">
        <v>85.665499999999994</v>
      </c>
      <c r="H99" s="26">
        <f t="shared" si="3"/>
        <v>171.33099999999999</v>
      </c>
    </row>
    <row r="100" spans="1:8" s="27" customFormat="1" ht="68.5" customHeight="1" x14ac:dyDescent="0.35">
      <c r="A100" s="21"/>
      <c r="B100" s="22" t="s">
        <v>159</v>
      </c>
      <c r="C100" s="22" t="s">
        <v>209</v>
      </c>
      <c r="D100" s="22" t="s">
        <v>161</v>
      </c>
      <c r="E100" s="23" t="s">
        <v>210</v>
      </c>
      <c r="F100" s="24">
        <v>129</v>
      </c>
      <c r="G100" s="25">
        <v>1.3271740000000001</v>
      </c>
      <c r="H100" s="26">
        <f t="shared" si="3"/>
        <v>171.20544600000002</v>
      </c>
    </row>
    <row r="101" spans="1:8" s="27" customFormat="1" ht="68.5" customHeight="1" x14ac:dyDescent="0.35">
      <c r="A101" s="21"/>
      <c r="B101" s="22" t="s">
        <v>159</v>
      </c>
      <c r="C101" s="22" t="s">
        <v>211</v>
      </c>
      <c r="D101" s="22" t="s">
        <v>161</v>
      </c>
      <c r="E101" s="23" t="s">
        <v>212</v>
      </c>
      <c r="F101" s="24">
        <v>27</v>
      </c>
      <c r="G101" s="25">
        <v>6.1880040000000003</v>
      </c>
      <c r="H101" s="26">
        <f t="shared" si="3"/>
        <v>167.076108</v>
      </c>
    </row>
    <row r="102" spans="1:8" s="27" customFormat="1" ht="68.5" customHeight="1" x14ac:dyDescent="0.35">
      <c r="A102" s="21"/>
      <c r="B102" s="22" t="s">
        <v>159</v>
      </c>
      <c r="C102" s="22" t="s">
        <v>177</v>
      </c>
      <c r="D102" s="22" t="s">
        <v>161</v>
      </c>
      <c r="E102" s="23" t="s">
        <v>213</v>
      </c>
      <c r="F102" s="24">
        <v>35</v>
      </c>
      <c r="G102" s="25">
        <v>4.7392139999999996</v>
      </c>
      <c r="H102" s="26">
        <f t="shared" si="3"/>
        <v>165.87249</v>
      </c>
    </row>
    <row r="103" spans="1:8" s="27" customFormat="1" ht="68.5" customHeight="1" x14ac:dyDescent="0.35">
      <c r="A103" s="21"/>
      <c r="B103" s="22" t="s">
        <v>159</v>
      </c>
      <c r="C103" s="22" t="s">
        <v>214</v>
      </c>
      <c r="D103" s="22" t="s">
        <v>161</v>
      </c>
      <c r="E103" s="23" t="s">
        <v>215</v>
      </c>
      <c r="F103" s="24">
        <v>89</v>
      </c>
      <c r="G103" s="25">
        <v>1.8103070000000001</v>
      </c>
      <c r="H103" s="26">
        <f t="shared" si="3"/>
        <v>161.117323</v>
      </c>
    </row>
    <row r="104" spans="1:8" s="27" customFormat="1" ht="68.5" customHeight="1" x14ac:dyDescent="0.35">
      <c r="A104" s="21"/>
      <c r="B104" s="22" t="s">
        <v>159</v>
      </c>
      <c r="C104" s="22" t="s">
        <v>216</v>
      </c>
      <c r="D104" s="22" t="s">
        <v>217</v>
      </c>
      <c r="E104" s="23" t="s">
        <v>218</v>
      </c>
      <c r="F104" s="24">
        <v>64</v>
      </c>
      <c r="G104" s="25">
        <v>2.4900000000000002</v>
      </c>
      <c r="H104" s="26">
        <f t="shared" si="3"/>
        <v>159.36000000000001</v>
      </c>
    </row>
    <row r="105" spans="1:8" s="27" customFormat="1" ht="68.5" customHeight="1" x14ac:dyDescent="0.35">
      <c r="A105" s="21"/>
      <c r="B105" s="22" t="s">
        <v>159</v>
      </c>
      <c r="C105" s="22" t="s">
        <v>177</v>
      </c>
      <c r="D105" s="22" t="s">
        <v>161</v>
      </c>
      <c r="E105" s="23" t="s">
        <v>219</v>
      </c>
      <c r="F105" s="24">
        <v>32</v>
      </c>
      <c r="G105" s="25">
        <v>4.7235909999999999</v>
      </c>
      <c r="H105" s="26">
        <f t="shared" si="3"/>
        <v>151.154912</v>
      </c>
    </row>
    <row r="106" spans="1:8" s="27" customFormat="1" ht="68.5" customHeight="1" x14ac:dyDescent="0.35">
      <c r="A106" s="21"/>
      <c r="B106" s="22" t="s">
        <v>159</v>
      </c>
      <c r="C106" s="22" t="s">
        <v>220</v>
      </c>
      <c r="D106" s="22" t="s">
        <v>161</v>
      </c>
      <c r="E106" s="23" t="s">
        <v>221</v>
      </c>
      <c r="F106" s="24">
        <v>3</v>
      </c>
      <c r="G106" s="25">
        <v>50.027262</v>
      </c>
      <c r="H106" s="26">
        <f t="shared" ref="H106:H137" si="4">F106*G106</f>
        <v>150.08178599999999</v>
      </c>
    </row>
    <row r="107" spans="1:8" s="27" customFormat="1" ht="68.5" customHeight="1" x14ac:dyDescent="0.35">
      <c r="A107" s="21"/>
      <c r="B107" s="22" t="s">
        <v>159</v>
      </c>
      <c r="C107" s="22" t="s">
        <v>202</v>
      </c>
      <c r="D107" s="22" t="s">
        <v>161</v>
      </c>
      <c r="E107" s="23" t="s">
        <v>222</v>
      </c>
      <c r="F107" s="24">
        <v>5</v>
      </c>
      <c r="G107" s="25">
        <v>30</v>
      </c>
      <c r="H107" s="26">
        <f t="shared" si="4"/>
        <v>150</v>
      </c>
    </row>
    <row r="108" spans="1:8" s="27" customFormat="1" ht="68.5" customHeight="1" x14ac:dyDescent="0.35">
      <c r="A108" s="21"/>
      <c r="B108" s="22" t="s">
        <v>159</v>
      </c>
      <c r="C108" s="22" t="s">
        <v>223</v>
      </c>
      <c r="D108" s="22" t="s">
        <v>161</v>
      </c>
      <c r="E108" s="23" t="s">
        <v>224</v>
      </c>
      <c r="F108" s="24">
        <v>96</v>
      </c>
      <c r="G108" s="25">
        <v>1.3354809999999999</v>
      </c>
      <c r="H108" s="26">
        <f t="shared" si="4"/>
        <v>128.206176</v>
      </c>
    </row>
    <row r="109" spans="1:8" s="27" customFormat="1" ht="68.5" customHeight="1" x14ac:dyDescent="0.35">
      <c r="A109" s="21"/>
      <c r="B109" s="22" t="s">
        <v>159</v>
      </c>
      <c r="C109" s="22" t="s">
        <v>163</v>
      </c>
      <c r="D109" s="22" t="s">
        <v>161</v>
      </c>
      <c r="E109" s="23" t="s">
        <v>225</v>
      </c>
      <c r="F109" s="24">
        <v>11</v>
      </c>
      <c r="G109" s="25">
        <v>11.075234</v>
      </c>
      <c r="H109" s="26">
        <f t="shared" si="4"/>
        <v>121.827574</v>
      </c>
    </row>
    <row r="110" spans="1:8" s="27" customFormat="1" ht="68.5" customHeight="1" x14ac:dyDescent="0.35">
      <c r="A110" s="21"/>
      <c r="B110" s="22" t="s">
        <v>159</v>
      </c>
      <c r="C110" s="22" t="s">
        <v>209</v>
      </c>
      <c r="D110" s="22" t="s">
        <v>161</v>
      </c>
      <c r="E110" s="23" t="s">
        <v>226</v>
      </c>
      <c r="F110" s="24">
        <v>47</v>
      </c>
      <c r="G110" s="25">
        <v>2.3208229999999999</v>
      </c>
      <c r="H110" s="26">
        <f t="shared" si="4"/>
        <v>109.07868099999999</v>
      </c>
    </row>
    <row r="111" spans="1:8" s="27" customFormat="1" ht="68.5" customHeight="1" x14ac:dyDescent="0.35">
      <c r="A111" s="21"/>
      <c r="B111" s="22" t="s">
        <v>159</v>
      </c>
      <c r="C111" s="22" t="s">
        <v>227</v>
      </c>
      <c r="D111" s="22" t="s">
        <v>161</v>
      </c>
      <c r="E111" s="23" t="s">
        <v>228</v>
      </c>
      <c r="F111" s="24">
        <v>28</v>
      </c>
      <c r="G111" s="25">
        <v>3.8139150000000002</v>
      </c>
      <c r="H111" s="26">
        <f t="shared" si="4"/>
        <v>106.78962</v>
      </c>
    </row>
    <row r="112" spans="1:8" s="27" customFormat="1" ht="68.5" customHeight="1" x14ac:dyDescent="0.35">
      <c r="A112" s="21"/>
      <c r="B112" s="22" t="s">
        <v>159</v>
      </c>
      <c r="C112" s="22" t="s">
        <v>209</v>
      </c>
      <c r="D112" s="22" t="s">
        <v>161</v>
      </c>
      <c r="E112" s="23" t="s">
        <v>229</v>
      </c>
      <c r="F112" s="24">
        <v>48</v>
      </c>
      <c r="G112" s="25">
        <v>2.1202730000000001</v>
      </c>
      <c r="H112" s="26">
        <f t="shared" si="4"/>
        <v>101.773104</v>
      </c>
    </row>
    <row r="113" spans="1:8" s="27" customFormat="1" ht="68.5" customHeight="1" x14ac:dyDescent="0.35">
      <c r="A113" s="21"/>
      <c r="B113" s="22" t="s">
        <v>159</v>
      </c>
      <c r="C113" s="22" t="s">
        <v>200</v>
      </c>
      <c r="D113" s="22" t="s">
        <v>161</v>
      </c>
      <c r="E113" s="23" t="s">
        <v>230</v>
      </c>
      <c r="F113" s="24">
        <v>118</v>
      </c>
      <c r="G113" s="25">
        <v>0.85543800000000003</v>
      </c>
      <c r="H113" s="26">
        <f t="shared" si="4"/>
        <v>100.94168400000001</v>
      </c>
    </row>
    <row r="114" spans="1:8" s="27" customFormat="1" ht="68.5" customHeight="1" x14ac:dyDescent="0.35">
      <c r="A114" s="21"/>
      <c r="B114" s="22" t="s">
        <v>159</v>
      </c>
      <c r="C114" s="22" t="s">
        <v>231</v>
      </c>
      <c r="D114" s="22" t="s">
        <v>161</v>
      </c>
      <c r="E114" s="23" t="s">
        <v>232</v>
      </c>
      <c r="F114" s="24">
        <v>87</v>
      </c>
      <c r="G114" s="25">
        <v>1.0412999999999999</v>
      </c>
      <c r="H114" s="26">
        <f t="shared" si="4"/>
        <v>90.593099999999993</v>
      </c>
    </row>
    <row r="115" spans="1:8" s="27" customFormat="1" ht="68.5" customHeight="1" x14ac:dyDescent="0.35">
      <c r="A115" s="21"/>
      <c r="B115" s="22" t="s">
        <v>159</v>
      </c>
      <c r="C115" s="22" t="s">
        <v>168</v>
      </c>
      <c r="D115" s="22" t="s">
        <v>161</v>
      </c>
      <c r="E115" s="23" t="s">
        <v>233</v>
      </c>
      <c r="F115" s="24">
        <v>7</v>
      </c>
      <c r="G115" s="25">
        <v>12.898915000000001</v>
      </c>
      <c r="H115" s="26">
        <f t="shared" si="4"/>
        <v>90.292405000000002</v>
      </c>
    </row>
    <row r="116" spans="1:8" s="27" customFormat="1" ht="68.5" customHeight="1" x14ac:dyDescent="0.35">
      <c r="A116" s="21"/>
      <c r="B116" s="22" t="s">
        <v>159</v>
      </c>
      <c r="C116" s="22" t="s">
        <v>200</v>
      </c>
      <c r="D116" s="22" t="s">
        <v>161</v>
      </c>
      <c r="E116" s="23" t="s">
        <v>234</v>
      </c>
      <c r="F116" s="24">
        <v>50</v>
      </c>
      <c r="G116" s="25">
        <v>1.7060550000000001</v>
      </c>
      <c r="H116" s="26">
        <f t="shared" si="4"/>
        <v>85.302750000000003</v>
      </c>
    </row>
    <row r="117" spans="1:8" s="27" customFormat="1" ht="68.5" customHeight="1" x14ac:dyDescent="0.35">
      <c r="A117" s="21"/>
      <c r="B117" s="22" t="s">
        <v>159</v>
      </c>
      <c r="C117" s="22" t="s">
        <v>235</v>
      </c>
      <c r="D117" s="22" t="s">
        <v>161</v>
      </c>
      <c r="E117" s="23" t="s">
        <v>236</v>
      </c>
      <c r="F117" s="24">
        <v>18</v>
      </c>
      <c r="G117" s="25">
        <v>4.7375670000000003</v>
      </c>
      <c r="H117" s="26">
        <f t="shared" si="4"/>
        <v>85.276206000000002</v>
      </c>
    </row>
    <row r="118" spans="1:8" s="27" customFormat="1" ht="68.5" customHeight="1" x14ac:dyDescent="0.35">
      <c r="A118" s="21"/>
      <c r="B118" s="22" t="s">
        <v>159</v>
      </c>
      <c r="C118" s="22" t="s">
        <v>168</v>
      </c>
      <c r="D118" s="22" t="s">
        <v>161</v>
      </c>
      <c r="E118" s="23" t="s">
        <v>237</v>
      </c>
      <c r="F118" s="24">
        <v>15</v>
      </c>
      <c r="G118" s="25">
        <v>5.4834040000000002</v>
      </c>
      <c r="H118" s="26">
        <f t="shared" si="4"/>
        <v>82.251059999999995</v>
      </c>
    </row>
    <row r="119" spans="1:8" s="27" customFormat="1" ht="68.5" customHeight="1" x14ac:dyDescent="0.35">
      <c r="A119" s="21"/>
      <c r="B119" s="22" t="s">
        <v>159</v>
      </c>
      <c r="C119" s="22" t="s">
        <v>238</v>
      </c>
      <c r="D119" s="22" t="s">
        <v>161</v>
      </c>
      <c r="E119" s="23" t="s">
        <v>239</v>
      </c>
      <c r="F119" s="24">
        <v>13</v>
      </c>
      <c r="G119" s="25">
        <v>6.2888659999999996</v>
      </c>
      <c r="H119" s="26">
        <f t="shared" si="4"/>
        <v>81.755257999999998</v>
      </c>
    </row>
    <row r="120" spans="1:8" s="27" customFormat="1" ht="68.5" customHeight="1" x14ac:dyDescent="0.35">
      <c r="A120" s="21"/>
      <c r="B120" s="22" t="s">
        <v>159</v>
      </c>
      <c r="C120" s="22" t="s">
        <v>240</v>
      </c>
      <c r="D120" s="22" t="s">
        <v>217</v>
      </c>
      <c r="E120" s="23" t="s">
        <v>241</v>
      </c>
      <c r="F120" s="24">
        <v>13</v>
      </c>
      <c r="G120" s="25">
        <v>6.25</v>
      </c>
      <c r="H120" s="26">
        <f t="shared" si="4"/>
        <v>81.25</v>
      </c>
    </row>
    <row r="121" spans="1:8" s="27" customFormat="1" ht="68.5" customHeight="1" x14ac:dyDescent="0.35">
      <c r="A121" s="21"/>
      <c r="B121" s="22" t="s">
        <v>159</v>
      </c>
      <c r="C121" s="22" t="s">
        <v>194</v>
      </c>
      <c r="D121" s="22" t="s">
        <v>161</v>
      </c>
      <c r="E121" s="23" t="s">
        <v>242</v>
      </c>
      <c r="F121" s="24">
        <v>9</v>
      </c>
      <c r="G121" s="25">
        <v>8.9597029999999993</v>
      </c>
      <c r="H121" s="26">
        <f t="shared" si="4"/>
        <v>80.637326999999999</v>
      </c>
    </row>
    <row r="122" spans="1:8" s="27" customFormat="1" ht="68.5" customHeight="1" x14ac:dyDescent="0.35">
      <c r="A122" s="21"/>
      <c r="B122" s="22" t="s">
        <v>159</v>
      </c>
      <c r="C122" s="22" t="s">
        <v>243</v>
      </c>
      <c r="D122" s="22" t="s">
        <v>161</v>
      </c>
      <c r="E122" s="23" t="s">
        <v>244</v>
      </c>
      <c r="F122" s="24">
        <v>1</v>
      </c>
      <c r="G122" s="25">
        <v>76.236680000000007</v>
      </c>
      <c r="H122" s="26">
        <f t="shared" si="4"/>
        <v>76.236680000000007</v>
      </c>
    </row>
    <row r="123" spans="1:8" s="27" customFormat="1" ht="68.5" customHeight="1" x14ac:dyDescent="0.35">
      <c r="A123" s="21"/>
      <c r="B123" s="22" t="s">
        <v>159</v>
      </c>
      <c r="C123" s="22" t="s">
        <v>245</v>
      </c>
      <c r="D123" s="22" t="s">
        <v>161</v>
      </c>
      <c r="E123" s="23" t="s">
        <v>246</v>
      </c>
      <c r="F123" s="24">
        <v>92</v>
      </c>
      <c r="G123" s="25">
        <v>0.81637400000000004</v>
      </c>
      <c r="H123" s="26">
        <f t="shared" si="4"/>
        <v>75.106408000000002</v>
      </c>
    </row>
    <row r="124" spans="1:8" s="27" customFormat="1" ht="68.5" customHeight="1" x14ac:dyDescent="0.35">
      <c r="A124" s="21"/>
      <c r="B124" s="22" t="s">
        <v>159</v>
      </c>
      <c r="C124" s="22" t="s">
        <v>175</v>
      </c>
      <c r="D124" s="22" t="s">
        <v>161</v>
      </c>
      <c r="E124" s="23" t="s">
        <v>247</v>
      </c>
      <c r="F124" s="24">
        <v>30</v>
      </c>
      <c r="G124" s="25">
        <v>2.4165169999999998</v>
      </c>
      <c r="H124" s="26">
        <f t="shared" si="4"/>
        <v>72.495509999999996</v>
      </c>
    </row>
    <row r="125" spans="1:8" s="27" customFormat="1" ht="68.5" customHeight="1" x14ac:dyDescent="0.35">
      <c r="A125" s="21"/>
      <c r="B125" s="22" t="s">
        <v>159</v>
      </c>
      <c r="C125" s="22" t="s">
        <v>248</v>
      </c>
      <c r="D125" s="22" t="s">
        <v>161</v>
      </c>
      <c r="E125" s="23" t="s">
        <v>249</v>
      </c>
      <c r="F125" s="24">
        <v>129</v>
      </c>
      <c r="G125" s="25">
        <v>0.48772100000000002</v>
      </c>
      <c r="H125" s="26">
        <f t="shared" si="4"/>
        <v>62.916009000000003</v>
      </c>
    </row>
    <row r="126" spans="1:8" s="27" customFormat="1" ht="68.5" customHeight="1" x14ac:dyDescent="0.35">
      <c r="A126" s="21"/>
      <c r="B126" s="22" t="s">
        <v>159</v>
      </c>
      <c r="C126" s="22" t="s">
        <v>209</v>
      </c>
      <c r="D126" s="22" t="s">
        <v>161</v>
      </c>
      <c r="E126" s="23" t="s">
        <v>250</v>
      </c>
      <c r="F126" s="24">
        <v>27</v>
      </c>
      <c r="G126" s="25">
        <v>2.2558039999999999</v>
      </c>
      <c r="H126" s="26">
        <f t="shared" si="4"/>
        <v>60.906707999999995</v>
      </c>
    </row>
    <row r="127" spans="1:8" s="27" customFormat="1" ht="68.5" customHeight="1" x14ac:dyDescent="0.35">
      <c r="A127" s="21"/>
      <c r="B127" s="22" t="s">
        <v>159</v>
      </c>
      <c r="C127" s="22" t="s">
        <v>245</v>
      </c>
      <c r="D127" s="22" t="s">
        <v>161</v>
      </c>
      <c r="E127" s="23" t="s">
        <v>251</v>
      </c>
      <c r="F127" s="24">
        <v>91</v>
      </c>
      <c r="G127" s="25">
        <v>0.63553400000000004</v>
      </c>
      <c r="H127" s="26">
        <f t="shared" si="4"/>
        <v>57.833594000000005</v>
      </c>
    </row>
    <row r="128" spans="1:8" s="27" customFormat="1" ht="68.5" customHeight="1" x14ac:dyDescent="0.35">
      <c r="A128" s="21"/>
      <c r="B128" s="22" t="s">
        <v>159</v>
      </c>
      <c r="C128" s="22" t="s">
        <v>252</v>
      </c>
      <c r="D128" s="22" t="s">
        <v>217</v>
      </c>
      <c r="E128" s="23" t="s">
        <v>253</v>
      </c>
      <c r="F128" s="24">
        <v>9</v>
      </c>
      <c r="G128" s="25">
        <v>5.99</v>
      </c>
      <c r="H128" s="26">
        <f t="shared" si="4"/>
        <v>53.910000000000004</v>
      </c>
    </row>
    <row r="129" spans="1:8" s="27" customFormat="1" ht="68.5" customHeight="1" x14ac:dyDescent="0.35">
      <c r="A129" s="21"/>
      <c r="B129" s="22" t="s">
        <v>159</v>
      </c>
      <c r="C129" s="22" t="s">
        <v>177</v>
      </c>
      <c r="D129" s="22" t="s">
        <v>161</v>
      </c>
      <c r="E129" s="23" t="s">
        <v>254</v>
      </c>
      <c r="F129" s="24">
        <v>11</v>
      </c>
      <c r="G129" s="25">
        <v>4.6416639999999996</v>
      </c>
      <c r="H129" s="26">
        <f t="shared" si="4"/>
        <v>51.058303999999993</v>
      </c>
    </row>
    <row r="130" spans="1:8" s="27" customFormat="1" ht="68.5" customHeight="1" x14ac:dyDescent="0.35">
      <c r="A130" s="21"/>
      <c r="B130" s="22" t="s">
        <v>159</v>
      </c>
      <c r="C130" s="22" t="s">
        <v>231</v>
      </c>
      <c r="D130" s="22" t="s">
        <v>161</v>
      </c>
      <c r="E130" s="23" t="s">
        <v>255</v>
      </c>
      <c r="F130" s="24">
        <v>57</v>
      </c>
      <c r="G130" s="25">
        <v>0.88367499999999999</v>
      </c>
      <c r="H130" s="26">
        <f t="shared" si="4"/>
        <v>50.369475000000001</v>
      </c>
    </row>
    <row r="131" spans="1:8" s="27" customFormat="1" ht="68.5" customHeight="1" x14ac:dyDescent="0.35">
      <c r="A131" s="21"/>
      <c r="B131" s="22" t="s">
        <v>159</v>
      </c>
      <c r="C131" s="22" t="s">
        <v>256</v>
      </c>
      <c r="D131" s="22" t="s">
        <v>161</v>
      </c>
      <c r="E131" s="23" t="s">
        <v>257</v>
      </c>
      <c r="F131" s="24">
        <v>13</v>
      </c>
      <c r="G131" s="25">
        <v>3.66093</v>
      </c>
      <c r="H131" s="26">
        <f t="shared" si="4"/>
        <v>47.592089999999999</v>
      </c>
    </row>
    <row r="132" spans="1:8" s="27" customFormat="1" ht="68.5" customHeight="1" x14ac:dyDescent="0.35">
      <c r="A132" s="21"/>
      <c r="B132" s="22" t="s">
        <v>159</v>
      </c>
      <c r="C132" s="22" t="s">
        <v>231</v>
      </c>
      <c r="D132" s="22" t="s">
        <v>161</v>
      </c>
      <c r="E132" s="23" t="s">
        <v>258</v>
      </c>
      <c r="F132" s="24">
        <v>51</v>
      </c>
      <c r="G132" s="25">
        <v>0.87824000000000002</v>
      </c>
      <c r="H132" s="26">
        <f t="shared" si="4"/>
        <v>44.790240000000004</v>
      </c>
    </row>
    <row r="133" spans="1:8" s="27" customFormat="1" ht="68.5" customHeight="1" x14ac:dyDescent="0.35">
      <c r="A133" s="21"/>
      <c r="B133" s="22" t="s">
        <v>159</v>
      </c>
      <c r="C133" s="22" t="s">
        <v>231</v>
      </c>
      <c r="D133" s="22" t="s">
        <v>161</v>
      </c>
      <c r="E133" s="23" t="s">
        <v>259</v>
      </c>
      <c r="F133" s="24">
        <v>37</v>
      </c>
      <c r="G133" s="25">
        <v>1.15028</v>
      </c>
      <c r="H133" s="26">
        <f t="shared" si="4"/>
        <v>42.560359999999996</v>
      </c>
    </row>
    <row r="134" spans="1:8" s="27" customFormat="1" ht="68.5" customHeight="1" x14ac:dyDescent="0.35">
      <c r="A134" s="21"/>
      <c r="B134" s="22" t="s">
        <v>159</v>
      </c>
      <c r="C134" s="22" t="s">
        <v>200</v>
      </c>
      <c r="D134" s="22" t="s">
        <v>161</v>
      </c>
      <c r="E134" s="23" t="s">
        <v>260</v>
      </c>
      <c r="F134" s="24">
        <v>88</v>
      </c>
      <c r="G134" s="25">
        <v>0.460283</v>
      </c>
      <c r="H134" s="26">
        <f t="shared" si="4"/>
        <v>40.504903999999996</v>
      </c>
    </row>
    <row r="135" spans="1:8" s="27" customFormat="1" ht="68.5" customHeight="1" x14ac:dyDescent="0.35">
      <c r="A135" s="21"/>
      <c r="B135" s="22" t="s">
        <v>159</v>
      </c>
      <c r="C135" s="22" t="s">
        <v>261</v>
      </c>
      <c r="D135" s="22" t="s">
        <v>217</v>
      </c>
      <c r="E135" s="23" t="s">
        <v>262</v>
      </c>
      <c r="F135" s="24">
        <v>2</v>
      </c>
      <c r="G135" s="25">
        <v>19.95</v>
      </c>
      <c r="H135" s="26">
        <f t="shared" si="4"/>
        <v>39.9</v>
      </c>
    </row>
    <row r="136" spans="1:8" s="27" customFormat="1" ht="68.5" customHeight="1" x14ac:dyDescent="0.35">
      <c r="A136" s="21"/>
      <c r="B136" s="22" t="s">
        <v>159</v>
      </c>
      <c r="C136" s="22" t="s">
        <v>263</v>
      </c>
      <c r="D136" s="22" t="s">
        <v>161</v>
      </c>
      <c r="E136" s="23" t="s">
        <v>264</v>
      </c>
      <c r="F136" s="24">
        <v>10</v>
      </c>
      <c r="G136" s="25">
        <v>3.86</v>
      </c>
      <c r="H136" s="26">
        <f t="shared" si="4"/>
        <v>38.6</v>
      </c>
    </row>
    <row r="137" spans="1:8" s="27" customFormat="1" ht="68.5" customHeight="1" x14ac:dyDescent="0.35">
      <c r="A137" s="21"/>
      <c r="B137" s="22" t="s">
        <v>159</v>
      </c>
      <c r="C137" s="22" t="s">
        <v>265</v>
      </c>
      <c r="D137" s="22" t="s">
        <v>217</v>
      </c>
      <c r="E137" s="23" t="s">
        <v>266</v>
      </c>
      <c r="F137" s="24">
        <v>7</v>
      </c>
      <c r="G137" s="25">
        <v>5.14</v>
      </c>
      <c r="H137" s="26">
        <f t="shared" si="4"/>
        <v>35.979999999999997</v>
      </c>
    </row>
    <row r="138" spans="1:8" s="27" customFormat="1" ht="68.5" customHeight="1" x14ac:dyDescent="0.35">
      <c r="A138" s="21"/>
      <c r="B138" s="22" t="s">
        <v>159</v>
      </c>
      <c r="C138" s="22" t="s">
        <v>209</v>
      </c>
      <c r="D138" s="22" t="s">
        <v>161</v>
      </c>
      <c r="E138" s="23" t="s">
        <v>267</v>
      </c>
      <c r="F138" s="24">
        <v>16</v>
      </c>
      <c r="G138" s="25">
        <v>2.1706569999999998</v>
      </c>
      <c r="H138" s="26">
        <f t="shared" ref="H138:H169" si="5">F138*G138</f>
        <v>34.730511999999997</v>
      </c>
    </row>
    <row r="139" spans="1:8" s="27" customFormat="1" ht="68.5" customHeight="1" x14ac:dyDescent="0.35">
      <c r="A139" s="21"/>
      <c r="B139" s="22" t="s">
        <v>159</v>
      </c>
      <c r="C139" s="22" t="s">
        <v>268</v>
      </c>
      <c r="D139" s="22" t="s">
        <v>161</v>
      </c>
      <c r="E139" s="23" t="s">
        <v>269</v>
      </c>
      <c r="F139" s="24">
        <v>19</v>
      </c>
      <c r="G139" s="25">
        <v>1.8018320000000001</v>
      </c>
      <c r="H139" s="26">
        <f t="shared" si="5"/>
        <v>34.234808000000001</v>
      </c>
    </row>
    <row r="140" spans="1:8" s="27" customFormat="1" ht="68.5" customHeight="1" x14ac:dyDescent="0.35">
      <c r="A140" s="21"/>
      <c r="B140" s="22" t="s">
        <v>159</v>
      </c>
      <c r="C140" s="22" t="s">
        <v>200</v>
      </c>
      <c r="D140" s="22" t="s">
        <v>161</v>
      </c>
      <c r="E140" s="23" t="s">
        <v>270</v>
      </c>
      <c r="F140" s="24">
        <v>41</v>
      </c>
      <c r="G140" s="25">
        <v>0.83084599999999997</v>
      </c>
      <c r="H140" s="26">
        <f t="shared" si="5"/>
        <v>34.064686000000002</v>
      </c>
    </row>
    <row r="141" spans="1:8" s="27" customFormat="1" ht="68.5" customHeight="1" x14ac:dyDescent="0.35">
      <c r="A141" s="21"/>
      <c r="B141" s="22" t="s">
        <v>159</v>
      </c>
      <c r="C141" s="22" t="s">
        <v>271</v>
      </c>
      <c r="D141" s="22" t="s">
        <v>217</v>
      </c>
      <c r="E141" s="23" t="s">
        <v>272</v>
      </c>
      <c r="F141" s="24">
        <v>13</v>
      </c>
      <c r="G141" s="25">
        <v>2.39</v>
      </c>
      <c r="H141" s="26">
        <f t="shared" si="5"/>
        <v>31.07</v>
      </c>
    </row>
    <row r="142" spans="1:8" s="27" customFormat="1" ht="68.5" customHeight="1" x14ac:dyDescent="0.35">
      <c r="A142" s="21"/>
      <c r="B142" s="22" t="s">
        <v>159</v>
      </c>
      <c r="C142" s="22" t="s">
        <v>273</v>
      </c>
      <c r="D142" s="22" t="s">
        <v>217</v>
      </c>
      <c r="E142" s="23" t="s">
        <v>274</v>
      </c>
      <c r="F142" s="24">
        <v>14</v>
      </c>
      <c r="G142" s="25">
        <v>2.15</v>
      </c>
      <c r="H142" s="26">
        <f t="shared" si="5"/>
        <v>30.099999999999998</v>
      </c>
    </row>
    <row r="143" spans="1:8" s="27" customFormat="1" ht="68.5" customHeight="1" x14ac:dyDescent="0.35">
      <c r="A143" s="21"/>
      <c r="B143" s="22" t="s">
        <v>159</v>
      </c>
      <c r="C143" s="22" t="s">
        <v>177</v>
      </c>
      <c r="D143" s="22" t="s">
        <v>161</v>
      </c>
      <c r="E143" s="23" t="s">
        <v>275</v>
      </c>
      <c r="F143" s="24">
        <v>6</v>
      </c>
      <c r="G143" s="25">
        <v>4.8969279999999999</v>
      </c>
      <c r="H143" s="26">
        <f t="shared" si="5"/>
        <v>29.381568000000001</v>
      </c>
    </row>
    <row r="144" spans="1:8" s="27" customFormat="1" ht="68.5" customHeight="1" x14ac:dyDescent="0.35">
      <c r="A144" s="21"/>
      <c r="B144" s="22" t="s">
        <v>159</v>
      </c>
      <c r="C144" s="22" t="s">
        <v>276</v>
      </c>
      <c r="D144" s="22" t="s">
        <v>217</v>
      </c>
      <c r="E144" s="23" t="s">
        <v>277</v>
      </c>
      <c r="F144" s="24">
        <v>4</v>
      </c>
      <c r="G144" s="25">
        <v>6.95</v>
      </c>
      <c r="H144" s="26">
        <f t="shared" si="5"/>
        <v>27.8</v>
      </c>
    </row>
    <row r="145" spans="1:8" s="27" customFormat="1" ht="68.5" customHeight="1" x14ac:dyDescent="0.35">
      <c r="A145" s="21"/>
      <c r="B145" s="22" t="s">
        <v>159</v>
      </c>
      <c r="C145" s="22" t="s">
        <v>177</v>
      </c>
      <c r="D145" s="22" t="s">
        <v>161</v>
      </c>
      <c r="E145" s="23" t="s">
        <v>278</v>
      </c>
      <c r="F145" s="24">
        <v>6</v>
      </c>
      <c r="G145" s="25">
        <v>4.6227749999999999</v>
      </c>
      <c r="H145" s="26">
        <f t="shared" si="5"/>
        <v>27.736649999999997</v>
      </c>
    </row>
    <row r="146" spans="1:8" s="27" customFormat="1" ht="68.5" customHeight="1" x14ac:dyDescent="0.35">
      <c r="A146" s="21"/>
      <c r="B146" s="22" t="s">
        <v>159</v>
      </c>
      <c r="C146" s="22" t="s">
        <v>231</v>
      </c>
      <c r="D146" s="22" t="s">
        <v>161</v>
      </c>
      <c r="E146" s="23" t="s">
        <v>279</v>
      </c>
      <c r="F146" s="24">
        <v>44</v>
      </c>
      <c r="G146" s="25">
        <v>0.58792500000000003</v>
      </c>
      <c r="H146" s="26">
        <f t="shared" si="5"/>
        <v>25.8687</v>
      </c>
    </row>
    <row r="147" spans="1:8" s="27" customFormat="1" ht="68.5" customHeight="1" x14ac:dyDescent="0.35">
      <c r="A147" s="21"/>
      <c r="B147" s="22" t="s">
        <v>159</v>
      </c>
      <c r="C147" s="22" t="s">
        <v>245</v>
      </c>
      <c r="D147" s="22" t="s">
        <v>161</v>
      </c>
      <c r="E147" s="23" t="s">
        <v>280</v>
      </c>
      <c r="F147" s="24">
        <v>31</v>
      </c>
      <c r="G147" s="25">
        <v>0.82563799999999998</v>
      </c>
      <c r="H147" s="26">
        <f t="shared" si="5"/>
        <v>25.594777999999998</v>
      </c>
    </row>
    <row r="148" spans="1:8" s="27" customFormat="1" ht="68.5" customHeight="1" x14ac:dyDescent="0.35">
      <c r="A148" s="21"/>
      <c r="B148" s="22" t="s">
        <v>159</v>
      </c>
      <c r="C148" s="22" t="s">
        <v>231</v>
      </c>
      <c r="D148" s="22" t="s">
        <v>161</v>
      </c>
      <c r="E148" s="23" t="s">
        <v>281</v>
      </c>
      <c r="F148" s="24">
        <v>43</v>
      </c>
      <c r="G148" s="25">
        <v>0.58294599999999996</v>
      </c>
      <c r="H148" s="26">
        <f t="shared" si="5"/>
        <v>25.066678</v>
      </c>
    </row>
    <row r="149" spans="1:8" s="27" customFormat="1" ht="68.5" customHeight="1" x14ac:dyDescent="0.35">
      <c r="A149" s="21"/>
      <c r="B149" s="22" t="s">
        <v>159</v>
      </c>
      <c r="C149" s="22" t="s">
        <v>282</v>
      </c>
      <c r="D149" s="22" t="s">
        <v>161</v>
      </c>
      <c r="E149" s="23" t="s">
        <v>283</v>
      </c>
      <c r="F149" s="24">
        <v>11</v>
      </c>
      <c r="G149" s="25">
        <v>2.2559740000000001</v>
      </c>
      <c r="H149" s="26">
        <f t="shared" si="5"/>
        <v>24.815714</v>
      </c>
    </row>
    <row r="150" spans="1:8" s="27" customFormat="1" ht="68.5" customHeight="1" x14ac:dyDescent="0.35">
      <c r="A150" s="21"/>
      <c r="B150" s="22" t="s">
        <v>159</v>
      </c>
      <c r="C150" s="22" t="s">
        <v>284</v>
      </c>
      <c r="D150" s="22" t="s">
        <v>285</v>
      </c>
      <c r="E150" s="23" t="s">
        <v>286</v>
      </c>
      <c r="F150" s="24">
        <v>40</v>
      </c>
      <c r="G150" s="25">
        <v>0.61424699999999999</v>
      </c>
      <c r="H150" s="26">
        <f t="shared" si="5"/>
        <v>24.569879999999998</v>
      </c>
    </row>
    <row r="151" spans="1:8" s="27" customFormat="1" ht="68.5" customHeight="1" x14ac:dyDescent="0.35">
      <c r="A151" s="21"/>
      <c r="B151" s="22" t="s">
        <v>159</v>
      </c>
      <c r="C151" s="22" t="s">
        <v>214</v>
      </c>
      <c r="D151" s="22" t="s">
        <v>161</v>
      </c>
      <c r="E151" s="23" t="s">
        <v>287</v>
      </c>
      <c r="F151" s="24">
        <v>15</v>
      </c>
      <c r="G151" s="25">
        <v>1.588794</v>
      </c>
      <c r="H151" s="26">
        <f t="shared" si="5"/>
        <v>23.831910000000001</v>
      </c>
    </row>
    <row r="152" spans="1:8" s="27" customFormat="1" ht="68.5" customHeight="1" x14ac:dyDescent="0.35">
      <c r="A152" s="21"/>
      <c r="B152" s="22" t="s">
        <v>159</v>
      </c>
      <c r="C152" s="22" t="s">
        <v>209</v>
      </c>
      <c r="D152" s="22" t="s">
        <v>161</v>
      </c>
      <c r="E152" s="23" t="s">
        <v>288</v>
      </c>
      <c r="F152" s="24">
        <v>9</v>
      </c>
      <c r="G152" s="25">
        <v>2.6450969999999998</v>
      </c>
      <c r="H152" s="26">
        <f t="shared" si="5"/>
        <v>23.805872999999998</v>
      </c>
    </row>
    <row r="153" spans="1:8" s="27" customFormat="1" ht="68.5" customHeight="1" x14ac:dyDescent="0.35">
      <c r="A153" s="21"/>
      <c r="B153" s="22" t="s">
        <v>159</v>
      </c>
      <c r="C153" s="22" t="s">
        <v>200</v>
      </c>
      <c r="D153" s="22" t="s">
        <v>161</v>
      </c>
      <c r="E153" s="23" t="s">
        <v>289</v>
      </c>
      <c r="F153" s="24">
        <v>34</v>
      </c>
      <c r="G153" s="25">
        <v>0.69936100000000001</v>
      </c>
      <c r="H153" s="26">
        <f t="shared" si="5"/>
        <v>23.778274</v>
      </c>
    </row>
    <row r="154" spans="1:8" s="27" customFormat="1" ht="68.5" customHeight="1" x14ac:dyDescent="0.35">
      <c r="A154" s="21"/>
      <c r="B154" s="22" t="s">
        <v>159</v>
      </c>
      <c r="C154" s="22" t="s">
        <v>231</v>
      </c>
      <c r="D154" s="22" t="s">
        <v>161</v>
      </c>
      <c r="E154" s="23" t="s">
        <v>290</v>
      </c>
      <c r="F154" s="24">
        <v>35</v>
      </c>
      <c r="G154" s="25">
        <v>0.65248700000000004</v>
      </c>
      <c r="H154" s="26">
        <f t="shared" si="5"/>
        <v>22.837045</v>
      </c>
    </row>
    <row r="155" spans="1:8" s="27" customFormat="1" ht="68.5" customHeight="1" x14ac:dyDescent="0.35">
      <c r="A155" s="21"/>
      <c r="B155" s="22" t="s">
        <v>159</v>
      </c>
      <c r="C155" s="22" t="s">
        <v>291</v>
      </c>
      <c r="D155" s="22" t="s">
        <v>161</v>
      </c>
      <c r="E155" s="23" t="s">
        <v>292</v>
      </c>
      <c r="F155" s="24">
        <v>10</v>
      </c>
      <c r="G155" s="25">
        <v>2.2532049999999999</v>
      </c>
      <c r="H155" s="26">
        <f t="shared" si="5"/>
        <v>22.532049999999998</v>
      </c>
    </row>
    <row r="156" spans="1:8" s="27" customFormat="1" ht="68.5" customHeight="1" x14ac:dyDescent="0.35">
      <c r="A156" s="21"/>
      <c r="B156" s="22" t="s">
        <v>159</v>
      </c>
      <c r="C156" s="22" t="s">
        <v>245</v>
      </c>
      <c r="D156" s="22" t="s">
        <v>161</v>
      </c>
      <c r="E156" s="23" t="s">
        <v>293</v>
      </c>
      <c r="F156" s="24">
        <v>23</v>
      </c>
      <c r="G156" s="25">
        <v>0.96360000000000001</v>
      </c>
      <c r="H156" s="26">
        <f t="shared" si="5"/>
        <v>22.162800000000001</v>
      </c>
    </row>
    <row r="157" spans="1:8" s="27" customFormat="1" ht="68.5" customHeight="1" x14ac:dyDescent="0.35">
      <c r="A157" s="21"/>
      <c r="B157" s="22" t="s">
        <v>159</v>
      </c>
      <c r="C157" s="22" t="s">
        <v>231</v>
      </c>
      <c r="D157" s="22" t="s">
        <v>161</v>
      </c>
      <c r="E157" s="23" t="s">
        <v>294</v>
      </c>
      <c r="F157" s="24">
        <v>63</v>
      </c>
      <c r="G157" s="25">
        <v>0.350441</v>
      </c>
      <c r="H157" s="26">
        <f t="shared" si="5"/>
        <v>22.077783</v>
      </c>
    </row>
    <row r="158" spans="1:8" s="27" customFormat="1" ht="68.5" customHeight="1" x14ac:dyDescent="0.35">
      <c r="A158" s="21"/>
      <c r="B158" s="22" t="s">
        <v>159</v>
      </c>
      <c r="C158" s="22" t="s">
        <v>295</v>
      </c>
      <c r="D158" s="22" t="s">
        <v>161</v>
      </c>
      <c r="E158" s="23" t="s">
        <v>296</v>
      </c>
      <c r="F158" s="24">
        <v>2</v>
      </c>
      <c r="G158" s="25">
        <v>11.02</v>
      </c>
      <c r="H158" s="26">
        <f t="shared" si="5"/>
        <v>22.04</v>
      </c>
    </row>
    <row r="159" spans="1:8" s="27" customFormat="1" ht="68.5" customHeight="1" x14ac:dyDescent="0.35">
      <c r="A159" s="21"/>
      <c r="B159" s="22" t="s">
        <v>159</v>
      </c>
      <c r="C159" s="22" t="s">
        <v>200</v>
      </c>
      <c r="D159" s="22" t="s">
        <v>161</v>
      </c>
      <c r="E159" s="23" t="s">
        <v>297</v>
      </c>
      <c r="F159" s="24">
        <v>35</v>
      </c>
      <c r="G159" s="25">
        <v>0.58180500000000002</v>
      </c>
      <c r="H159" s="26">
        <f t="shared" si="5"/>
        <v>20.363175000000002</v>
      </c>
    </row>
    <row r="160" spans="1:8" s="27" customFormat="1" ht="68.5" customHeight="1" x14ac:dyDescent="0.35">
      <c r="A160" s="21"/>
      <c r="B160" s="22" t="s">
        <v>159</v>
      </c>
      <c r="C160" s="22" t="s">
        <v>209</v>
      </c>
      <c r="D160" s="22" t="s">
        <v>161</v>
      </c>
      <c r="E160" s="23" t="s">
        <v>298</v>
      </c>
      <c r="F160" s="24">
        <v>9</v>
      </c>
      <c r="G160" s="25">
        <v>2.1999599999999999</v>
      </c>
      <c r="H160" s="26">
        <f t="shared" si="5"/>
        <v>19.79964</v>
      </c>
    </row>
    <row r="161" spans="1:8" s="27" customFormat="1" ht="68.5" customHeight="1" x14ac:dyDescent="0.35">
      <c r="A161" s="21"/>
      <c r="B161" s="22" t="s">
        <v>159</v>
      </c>
      <c r="C161" s="22" t="s">
        <v>200</v>
      </c>
      <c r="D161" s="22" t="s">
        <v>161</v>
      </c>
      <c r="E161" s="23" t="s">
        <v>299</v>
      </c>
      <c r="F161" s="24">
        <v>33</v>
      </c>
      <c r="G161" s="25">
        <v>0.58365500000000003</v>
      </c>
      <c r="H161" s="26">
        <f t="shared" si="5"/>
        <v>19.260615000000001</v>
      </c>
    </row>
    <row r="162" spans="1:8" s="27" customFormat="1" ht="68.5" customHeight="1" x14ac:dyDescent="0.35">
      <c r="A162" s="21"/>
      <c r="B162" s="22" t="s">
        <v>159</v>
      </c>
      <c r="C162" s="22" t="s">
        <v>300</v>
      </c>
      <c r="D162" s="22" t="s">
        <v>161</v>
      </c>
      <c r="E162" s="23" t="s">
        <v>301</v>
      </c>
      <c r="F162" s="24">
        <v>28</v>
      </c>
      <c r="G162" s="25">
        <v>0.63</v>
      </c>
      <c r="H162" s="26">
        <f t="shared" si="5"/>
        <v>17.64</v>
      </c>
    </row>
    <row r="163" spans="1:8" s="27" customFormat="1" ht="68.5" customHeight="1" x14ac:dyDescent="0.35">
      <c r="A163" s="21"/>
      <c r="B163" s="22" t="s">
        <v>159</v>
      </c>
      <c r="C163" s="22" t="s">
        <v>200</v>
      </c>
      <c r="D163" s="22" t="s">
        <v>161</v>
      </c>
      <c r="E163" s="23" t="s">
        <v>302</v>
      </c>
      <c r="F163" s="24">
        <v>46</v>
      </c>
      <c r="G163" s="25">
        <v>0.38347100000000001</v>
      </c>
      <c r="H163" s="26">
        <f t="shared" si="5"/>
        <v>17.639666000000002</v>
      </c>
    </row>
    <row r="164" spans="1:8" s="27" customFormat="1" ht="68.5" customHeight="1" x14ac:dyDescent="0.35">
      <c r="A164" s="21"/>
      <c r="B164" s="22" t="s">
        <v>159</v>
      </c>
      <c r="C164" s="22" t="s">
        <v>303</v>
      </c>
      <c r="D164" s="22" t="s">
        <v>161</v>
      </c>
      <c r="E164" s="23" t="s">
        <v>304</v>
      </c>
      <c r="F164" s="24">
        <v>3</v>
      </c>
      <c r="G164" s="25">
        <v>5.84</v>
      </c>
      <c r="H164" s="26">
        <f t="shared" si="5"/>
        <v>17.52</v>
      </c>
    </row>
    <row r="165" spans="1:8" s="27" customFormat="1" ht="68.5" customHeight="1" x14ac:dyDescent="0.35">
      <c r="A165" s="21"/>
      <c r="B165" s="22" t="s">
        <v>159</v>
      </c>
      <c r="C165" s="22" t="s">
        <v>305</v>
      </c>
      <c r="D165" s="22" t="s">
        <v>161</v>
      </c>
      <c r="E165" s="23" t="s">
        <v>306</v>
      </c>
      <c r="F165" s="24">
        <v>19</v>
      </c>
      <c r="G165" s="25">
        <v>0.89018200000000003</v>
      </c>
      <c r="H165" s="26">
        <f t="shared" si="5"/>
        <v>16.913458000000002</v>
      </c>
    </row>
    <row r="166" spans="1:8" s="27" customFormat="1" ht="68.5" customHeight="1" x14ac:dyDescent="0.35">
      <c r="A166" s="21"/>
      <c r="B166" s="22" t="s">
        <v>159</v>
      </c>
      <c r="C166" s="22" t="s">
        <v>200</v>
      </c>
      <c r="D166" s="22" t="s">
        <v>161</v>
      </c>
      <c r="E166" s="23" t="s">
        <v>307</v>
      </c>
      <c r="F166" s="24">
        <v>37</v>
      </c>
      <c r="G166" s="25">
        <v>0.43110199999999999</v>
      </c>
      <c r="H166" s="26">
        <f t="shared" si="5"/>
        <v>15.950773999999999</v>
      </c>
    </row>
    <row r="167" spans="1:8" s="27" customFormat="1" ht="68.5" customHeight="1" x14ac:dyDescent="0.35">
      <c r="A167" s="21"/>
      <c r="B167" s="22" t="s">
        <v>159</v>
      </c>
      <c r="C167" s="22" t="s">
        <v>200</v>
      </c>
      <c r="D167" s="22" t="s">
        <v>161</v>
      </c>
      <c r="E167" s="23" t="s">
        <v>308</v>
      </c>
      <c r="F167" s="24">
        <v>27</v>
      </c>
      <c r="G167" s="25">
        <v>0.58633199999999996</v>
      </c>
      <c r="H167" s="26">
        <f t="shared" si="5"/>
        <v>15.830964</v>
      </c>
    </row>
    <row r="168" spans="1:8" s="27" customFormat="1" ht="68.5" customHeight="1" x14ac:dyDescent="0.35">
      <c r="A168" s="21"/>
      <c r="B168" s="22" t="s">
        <v>159</v>
      </c>
      <c r="C168" s="22" t="s">
        <v>245</v>
      </c>
      <c r="D168" s="22" t="s">
        <v>161</v>
      </c>
      <c r="E168" s="23" t="s">
        <v>309</v>
      </c>
      <c r="F168" s="24">
        <v>37</v>
      </c>
      <c r="G168" s="25">
        <v>0.425344</v>
      </c>
      <c r="H168" s="26">
        <f t="shared" si="5"/>
        <v>15.737728000000001</v>
      </c>
    </row>
    <row r="169" spans="1:8" s="27" customFormat="1" ht="68.5" customHeight="1" x14ac:dyDescent="0.35">
      <c r="A169" s="21"/>
      <c r="B169" s="22" t="s">
        <v>159</v>
      </c>
      <c r="C169" s="22" t="s">
        <v>231</v>
      </c>
      <c r="D169" s="22" t="s">
        <v>161</v>
      </c>
      <c r="E169" s="23" t="s">
        <v>310</v>
      </c>
      <c r="F169" s="24">
        <v>40</v>
      </c>
      <c r="G169" s="25">
        <v>0.38461899999999999</v>
      </c>
      <c r="H169" s="26">
        <f t="shared" si="5"/>
        <v>15.38476</v>
      </c>
    </row>
    <row r="170" spans="1:8" s="27" customFormat="1" ht="68.5" customHeight="1" x14ac:dyDescent="0.35">
      <c r="A170" s="21"/>
      <c r="B170" s="22" t="s">
        <v>159</v>
      </c>
      <c r="C170" s="22" t="s">
        <v>311</v>
      </c>
      <c r="D170" s="22" t="s">
        <v>161</v>
      </c>
      <c r="E170" s="23" t="s">
        <v>312</v>
      </c>
      <c r="F170" s="24">
        <v>11</v>
      </c>
      <c r="G170" s="25">
        <v>1.1349089999999999</v>
      </c>
      <c r="H170" s="26">
        <f t="shared" ref="H170:H201" si="6">F170*G170</f>
        <v>12.483998999999999</v>
      </c>
    </row>
    <row r="171" spans="1:8" s="27" customFormat="1" ht="68.5" customHeight="1" x14ac:dyDescent="0.35">
      <c r="A171" s="21"/>
      <c r="B171" s="22" t="s">
        <v>159</v>
      </c>
      <c r="C171" s="22" t="s">
        <v>200</v>
      </c>
      <c r="D171" s="22" t="s">
        <v>161</v>
      </c>
      <c r="E171" s="23" t="s">
        <v>313</v>
      </c>
      <c r="F171" s="24">
        <v>29</v>
      </c>
      <c r="G171" s="25">
        <v>0.42905799999999999</v>
      </c>
      <c r="H171" s="26">
        <f t="shared" si="6"/>
        <v>12.442682</v>
      </c>
    </row>
    <row r="172" spans="1:8" s="27" customFormat="1" ht="68.5" customHeight="1" x14ac:dyDescent="0.35">
      <c r="A172" s="21"/>
      <c r="B172" s="22" t="s">
        <v>159</v>
      </c>
      <c r="C172" s="22" t="s">
        <v>314</v>
      </c>
      <c r="D172" s="22" t="s">
        <v>315</v>
      </c>
      <c r="E172" s="23" t="s">
        <v>316</v>
      </c>
      <c r="F172" s="24">
        <v>6</v>
      </c>
      <c r="G172" s="25">
        <v>1.870106</v>
      </c>
      <c r="H172" s="26">
        <f t="shared" si="6"/>
        <v>11.220636000000001</v>
      </c>
    </row>
    <row r="173" spans="1:8" s="27" customFormat="1" ht="68.5" customHeight="1" x14ac:dyDescent="0.35">
      <c r="A173" s="21"/>
      <c r="B173" s="22" t="s">
        <v>159</v>
      </c>
      <c r="C173" s="22" t="s">
        <v>245</v>
      </c>
      <c r="D173" s="22" t="s">
        <v>161</v>
      </c>
      <c r="E173" s="23" t="s">
        <v>317</v>
      </c>
      <c r="F173" s="24">
        <v>18</v>
      </c>
      <c r="G173" s="25">
        <v>0.41345900000000002</v>
      </c>
      <c r="H173" s="26">
        <f t="shared" si="6"/>
        <v>7.4422620000000004</v>
      </c>
    </row>
    <row r="174" spans="1:8" s="27" customFormat="1" ht="68.5" customHeight="1" x14ac:dyDescent="0.35">
      <c r="A174" s="21"/>
      <c r="B174" s="22" t="s">
        <v>159</v>
      </c>
      <c r="C174" s="22" t="s">
        <v>245</v>
      </c>
      <c r="D174" s="22" t="s">
        <v>161</v>
      </c>
      <c r="E174" s="23" t="s">
        <v>318</v>
      </c>
      <c r="F174" s="24">
        <v>21</v>
      </c>
      <c r="G174" s="25">
        <v>0.34715699999999999</v>
      </c>
      <c r="H174" s="26">
        <f t="shared" si="6"/>
        <v>7.2902969999999998</v>
      </c>
    </row>
    <row r="175" spans="1:8" s="27" customFormat="1" ht="68.5" customHeight="1" x14ac:dyDescent="0.35">
      <c r="A175" s="21"/>
      <c r="B175" s="22" t="s">
        <v>159</v>
      </c>
      <c r="C175" s="22" t="s">
        <v>245</v>
      </c>
      <c r="D175" s="22" t="s">
        <v>161</v>
      </c>
      <c r="E175" s="23" t="s">
        <v>319</v>
      </c>
      <c r="F175" s="24">
        <v>15</v>
      </c>
      <c r="G175" s="25">
        <v>0.47625400000000001</v>
      </c>
      <c r="H175" s="26">
        <f t="shared" si="6"/>
        <v>7.1438100000000002</v>
      </c>
    </row>
    <row r="176" spans="1:8" s="27" customFormat="1" ht="68.5" customHeight="1" x14ac:dyDescent="0.35">
      <c r="A176" s="21"/>
      <c r="B176" s="22" t="s">
        <v>159</v>
      </c>
      <c r="C176" s="22" t="s">
        <v>231</v>
      </c>
      <c r="D176" s="22" t="s">
        <v>161</v>
      </c>
      <c r="E176" s="23" t="s">
        <v>320</v>
      </c>
      <c r="F176" s="24">
        <v>7</v>
      </c>
      <c r="G176" s="25">
        <v>0.86475400000000002</v>
      </c>
      <c r="H176" s="26">
        <f t="shared" si="6"/>
        <v>6.0532780000000006</v>
      </c>
    </row>
    <row r="177" spans="1:8" s="27" customFormat="1" ht="68.5" customHeight="1" x14ac:dyDescent="0.35">
      <c r="A177" s="21"/>
      <c r="B177" s="22" t="s">
        <v>159</v>
      </c>
      <c r="C177" s="22" t="s">
        <v>245</v>
      </c>
      <c r="D177" s="22" t="s">
        <v>161</v>
      </c>
      <c r="E177" s="23" t="s">
        <v>321</v>
      </c>
      <c r="F177" s="24">
        <v>2</v>
      </c>
      <c r="G177" s="25">
        <v>0.75605800000000001</v>
      </c>
      <c r="H177" s="26">
        <f t="shared" si="6"/>
        <v>1.512116</v>
      </c>
    </row>
    <row r="178" spans="1:8" s="27" customFormat="1" ht="68.5" customHeight="1" x14ac:dyDescent="0.35">
      <c r="A178" s="21"/>
      <c r="B178" s="22" t="s">
        <v>159</v>
      </c>
      <c r="C178" s="22" t="s">
        <v>322</v>
      </c>
      <c r="D178" s="22" t="s">
        <v>161</v>
      </c>
      <c r="E178" s="23" t="s">
        <v>323</v>
      </c>
      <c r="F178" s="24">
        <v>1</v>
      </c>
      <c r="G178" s="25">
        <v>1</v>
      </c>
      <c r="H178" s="26">
        <f t="shared" si="6"/>
        <v>1</v>
      </c>
    </row>
    <row r="179" spans="1:8" s="27" customFormat="1" ht="68.5" customHeight="1" x14ac:dyDescent="0.35">
      <c r="A179" s="21"/>
      <c r="B179" s="22" t="s">
        <v>159</v>
      </c>
      <c r="C179" s="22" t="s">
        <v>324</v>
      </c>
      <c r="D179" s="22" t="s">
        <v>217</v>
      </c>
      <c r="E179" s="23" t="s">
        <v>325</v>
      </c>
      <c r="F179" s="24">
        <v>1</v>
      </c>
      <c r="G179" s="25">
        <v>0.55000000000000004</v>
      </c>
      <c r="H179" s="26">
        <f t="shared" si="6"/>
        <v>0.55000000000000004</v>
      </c>
    </row>
    <row r="180" spans="1:8" s="27" customFormat="1" ht="68.5" customHeight="1" x14ac:dyDescent="0.35">
      <c r="A180" s="21"/>
      <c r="B180" s="22" t="s">
        <v>326</v>
      </c>
      <c r="C180" s="22" t="s">
        <v>327</v>
      </c>
      <c r="D180" s="22" t="s">
        <v>328</v>
      </c>
      <c r="E180" s="23" t="s">
        <v>329</v>
      </c>
      <c r="F180" s="24">
        <v>63</v>
      </c>
      <c r="G180" s="25">
        <v>9</v>
      </c>
      <c r="H180" s="26">
        <f t="shared" si="6"/>
        <v>567</v>
      </c>
    </row>
    <row r="181" spans="1:8" s="27" customFormat="1" ht="68.5" customHeight="1" x14ac:dyDescent="0.35">
      <c r="A181" s="21"/>
      <c r="B181" s="22" t="s">
        <v>326</v>
      </c>
      <c r="C181" s="22" t="s">
        <v>330</v>
      </c>
      <c r="D181" s="22" t="s">
        <v>331</v>
      </c>
      <c r="E181" s="23">
        <v>16170</v>
      </c>
      <c r="F181" s="24">
        <v>82</v>
      </c>
      <c r="G181" s="25">
        <v>5.5491700000000002</v>
      </c>
      <c r="H181" s="26">
        <f t="shared" si="6"/>
        <v>455.03194000000002</v>
      </c>
    </row>
    <row r="182" spans="1:8" s="27" customFormat="1" ht="68.5" customHeight="1" x14ac:dyDescent="0.35">
      <c r="A182" s="21"/>
      <c r="B182" s="22" t="s">
        <v>326</v>
      </c>
      <c r="C182" s="22" t="s">
        <v>332</v>
      </c>
      <c r="D182" s="22" t="s">
        <v>331</v>
      </c>
      <c r="E182" s="23" t="s">
        <v>333</v>
      </c>
      <c r="F182" s="24">
        <v>121</v>
      </c>
      <c r="G182" s="25">
        <v>3.745914</v>
      </c>
      <c r="H182" s="26">
        <f t="shared" si="6"/>
        <v>453.25559399999997</v>
      </c>
    </row>
    <row r="183" spans="1:8" s="27" customFormat="1" ht="68.5" customHeight="1" x14ac:dyDescent="0.35">
      <c r="A183" s="21"/>
      <c r="B183" s="22" t="s">
        <v>326</v>
      </c>
      <c r="C183" s="22" t="s">
        <v>334</v>
      </c>
      <c r="D183" s="22" t="s">
        <v>331</v>
      </c>
      <c r="E183" s="23">
        <v>25290</v>
      </c>
      <c r="F183" s="24">
        <v>49</v>
      </c>
      <c r="G183" s="25">
        <v>9.25</v>
      </c>
      <c r="H183" s="26">
        <f t="shared" si="6"/>
        <v>453.25</v>
      </c>
    </row>
    <row r="184" spans="1:8" s="27" customFormat="1" ht="68.5" customHeight="1" x14ac:dyDescent="0.35">
      <c r="A184" s="21"/>
      <c r="B184" s="22" t="s">
        <v>326</v>
      </c>
      <c r="C184" s="22" t="s">
        <v>335</v>
      </c>
      <c r="D184" s="22" t="s">
        <v>331</v>
      </c>
      <c r="E184" s="23">
        <v>122</v>
      </c>
      <c r="F184" s="24">
        <v>127</v>
      </c>
      <c r="G184" s="25">
        <v>2.6941299999999999</v>
      </c>
      <c r="H184" s="26">
        <f t="shared" si="6"/>
        <v>342.15451000000002</v>
      </c>
    </row>
    <row r="185" spans="1:8" s="27" customFormat="1" ht="68.5" customHeight="1" x14ac:dyDescent="0.35">
      <c r="A185" s="21"/>
      <c r="B185" s="22" t="s">
        <v>326</v>
      </c>
      <c r="C185" s="22" t="s">
        <v>336</v>
      </c>
      <c r="D185" s="22" t="s">
        <v>331</v>
      </c>
      <c r="E185" s="23">
        <v>161915</v>
      </c>
      <c r="F185" s="24">
        <v>54</v>
      </c>
      <c r="G185" s="25">
        <v>5.8616000000000001</v>
      </c>
      <c r="H185" s="26">
        <f t="shared" si="6"/>
        <v>316.52640000000002</v>
      </c>
    </row>
    <row r="186" spans="1:8" s="27" customFormat="1" ht="68.5" customHeight="1" x14ac:dyDescent="0.35">
      <c r="A186" s="21"/>
      <c r="B186" s="22" t="s">
        <v>326</v>
      </c>
      <c r="C186" s="22" t="s">
        <v>337</v>
      </c>
      <c r="D186" s="22" t="s">
        <v>331</v>
      </c>
      <c r="E186" s="23">
        <v>35260</v>
      </c>
      <c r="F186" s="24">
        <v>60</v>
      </c>
      <c r="G186" s="25">
        <v>4.9582649999999999</v>
      </c>
      <c r="H186" s="26">
        <f t="shared" si="6"/>
        <v>297.49590000000001</v>
      </c>
    </row>
    <row r="187" spans="1:8" s="27" customFormat="1" ht="68.5" customHeight="1" x14ac:dyDescent="0.35">
      <c r="A187" s="21"/>
      <c r="B187" s="22" t="s">
        <v>326</v>
      </c>
      <c r="C187" s="22" t="s">
        <v>338</v>
      </c>
      <c r="D187" s="22" t="s">
        <v>331</v>
      </c>
      <c r="E187" s="23" t="s">
        <v>339</v>
      </c>
      <c r="F187" s="24">
        <v>50</v>
      </c>
      <c r="G187" s="25">
        <v>5.5919999999999996</v>
      </c>
      <c r="H187" s="26">
        <f t="shared" si="6"/>
        <v>279.59999999999997</v>
      </c>
    </row>
    <row r="188" spans="1:8" s="27" customFormat="1" ht="68.5" customHeight="1" x14ac:dyDescent="0.35">
      <c r="A188" s="21"/>
      <c r="B188" s="22" t="s">
        <v>326</v>
      </c>
      <c r="C188" s="22" t="s">
        <v>340</v>
      </c>
      <c r="D188" s="22" t="s">
        <v>331</v>
      </c>
      <c r="E188" s="23">
        <v>16280</v>
      </c>
      <c r="F188" s="24">
        <v>33</v>
      </c>
      <c r="G188" s="25">
        <v>8.1919400000000007</v>
      </c>
      <c r="H188" s="26">
        <f t="shared" si="6"/>
        <v>270.33402000000001</v>
      </c>
    </row>
    <row r="189" spans="1:8" s="27" customFormat="1" ht="68.5" customHeight="1" x14ac:dyDescent="0.35">
      <c r="A189" s="21"/>
      <c r="B189" s="22" t="s">
        <v>326</v>
      </c>
      <c r="C189" s="22" t="s">
        <v>341</v>
      </c>
      <c r="D189" s="22" t="s">
        <v>331</v>
      </c>
      <c r="E189" s="23">
        <v>67221</v>
      </c>
      <c r="F189" s="24">
        <v>16</v>
      </c>
      <c r="G189" s="25">
        <v>14.509841</v>
      </c>
      <c r="H189" s="26">
        <f t="shared" si="6"/>
        <v>232.157456</v>
      </c>
    </row>
    <row r="190" spans="1:8" s="27" customFormat="1" ht="68.5" customHeight="1" x14ac:dyDescent="0.35">
      <c r="A190" s="21"/>
      <c r="B190" s="22" t="s">
        <v>326</v>
      </c>
      <c r="C190" s="22" t="s">
        <v>342</v>
      </c>
      <c r="D190" s="22" t="s">
        <v>331</v>
      </c>
      <c r="E190" s="23" t="s">
        <v>343</v>
      </c>
      <c r="F190" s="24">
        <v>55</v>
      </c>
      <c r="G190" s="25">
        <v>4.0371230000000002</v>
      </c>
      <c r="H190" s="26">
        <f t="shared" si="6"/>
        <v>222.04176500000003</v>
      </c>
    </row>
    <row r="191" spans="1:8" s="27" customFormat="1" ht="68.5" customHeight="1" x14ac:dyDescent="0.35">
      <c r="A191" s="21"/>
      <c r="B191" s="22" t="s">
        <v>326</v>
      </c>
      <c r="C191" s="22" t="s">
        <v>344</v>
      </c>
      <c r="D191" s="22" t="s">
        <v>331</v>
      </c>
      <c r="E191" s="23">
        <v>30150</v>
      </c>
      <c r="F191" s="24">
        <v>119</v>
      </c>
      <c r="G191" s="25">
        <v>1.7300580000000001</v>
      </c>
      <c r="H191" s="26">
        <f t="shared" si="6"/>
        <v>205.876902</v>
      </c>
    </row>
    <row r="192" spans="1:8" s="27" customFormat="1" ht="68.5" customHeight="1" x14ac:dyDescent="0.35">
      <c r="A192" s="21"/>
      <c r="B192" s="22" t="s">
        <v>326</v>
      </c>
      <c r="C192" s="22" t="s">
        <v>345</v>
      </c>
      <c r="D192" s="22" t="s">
        <v>331</v>
      </c>
      <c r="E192" s="23">
        <v>61160</v>
      </c>
      <c r="F192" s="24">
        <v>56</v>
      </c>
      <c r="G192" s="25">
        <v>3.5095700000000001</v>
      </c>
      <c r="H192" s="26">
        <f t="shared" si="6"/>
        <v>196.53592</v>
      </c>
    </row>
    <row r="193" spans="1:8" s="27" customFormat="1" ht="68.5" customHeight="1" x14ac:dyDescent="0.35">
      <c r="A193" s="21"/>
      <c r="B193" s="22" t="s">
        <v>326</v>
      </c>
      <c r="C193" s="22" t="s">
        <v>346</v>
      </c>
      <c r="D193" s="22" t="s">
        <v>331</v>
      </c>
      <c r="E193" s="23">
        <v>162415</v>
      </c>
      <c r="F193" s="24">
        <v>29</v>
      </c>
      <c r="G193" s="25">
        <v>6.7177800000000003</v>
      </c>
      <c r="H193" s="26">
        <f t="shared" si="6"/>
        <v>194.81562</v>
      </c>
    </row>
    <row r="194" spans="1:8" s="27" customFormat="1" ht="68.5" customHeight="1" x14ac:dyDescent="0.35">
      <c r="A194" s="21"/>
      <c r="B194" s="22" t="s">
        <v>326</v>
      </c>
      <c r="C194" s="22" t="s">
        <v>347</v>
      </c>
      <c r="D194" s="22" t="s">
        <v>331</v>
      </c>
      <c r="E194" s="23">
        <v>61140</v>
      </c>
      <c r="F194" s="24">
        <v>47</v>
      </c>
      <c r="G194" s="25">
        <v>3.4317280000000001</v>
      </c>
      <c r="H194" s="26">
        <f t="shared" si="6"/>
        <v>161.29121599999999</v>
      </c>
    </row>
    <row r="195" spans="1:8" s="27" customFormat="1" ht="68.5" customHeight="1" x14ac:dyDescent="0.35">
      <c r="A195" s="21"/>
      <c r="B195" s="22" t="s">
        <v>326</v>
      </c>
      <c r="C195" s="22" t="s">
        <v>332</v>
      </c>
      <c r="D195" s="22" t="s">
        <v>331</v>
      </c>
      <c r="E195" s="23" t="s">
        <v>348</v>
      </c>
      <c r="F195" s="24">
        <v>44</v>
      </c>
      <c r="G195" s="25">
        <v>3.6443789999999998</v>
      </c>
      <c r="H195" s="26">
        <f t="shared" si="6"/>
        <v>160.352676</v>
      </c>
    </row>
    <row r="196" spans="1:8" s="27" customFormat="1" ht="68.5" customHeight="1" x14ac:dyDescent="0.35">
      <c r="A196" s="21"/>
      <c r="B196" s="22" t="s">
        <v>326</v>
      </c>
      <c r="C196" s="22" t="s">
        <v>349</v>
      </c>
      <c r="D196" s="22" t="s">
        <v>331</v>
      </c>
      <c r="E196" s="23" t="s">
        <v>350</v>
      </c>
      <c r="F196" s="24">
        <v>39</v>
      </c>
      <c r="G196" s="25">
        <v>3.9480400000000002</v>
      </c>
      <c r="H196" s="26">
        <f t="shared" si="6"/>
        <v>153.97356000000002</v>
      </c>
    </row>
    <row r="197" spans="1:8" s="27" customFormat="1" ht="68.5" customHeight="1" x14ac:dyDescent="0.35">
      <c r="A197" s="21"/>
      <c r="B197" s="22" t="s">
        <v>326</v>
      </c>
      <c r="C197" s="22" t="s">
        <v>351</v>
      </c>
      <c r="D197" s="22" t="s">
        <v>331</v>
      </c>
      <c r="E197" s="23" t="s">
        <v>352</v>
      </c>
      <c r="F197" s="24">
        <v>42</v>
      </c>
      <c r="G197" s="25">
        <v>3.599173</v>
      </c>
      <c r="H197" s="26">
        <f t="shared" si="6"/>
        <v>151.165266</v>
      </c>
    </row>
    <row r="198" spans="1:8" s="27" customFormat="1" ht="68.5" customHeight="1" x14ac:dyDescent="0.35">
      <c r="A198" s="21"/>
      <c r="B198" s="22" t="s">
        <v>326</v>
      </c>
      <c r="C198" s="22" t="s">
        <v>349</v>
      </c>
      <c r="D198" s="22" t="s">
        <v>331</v>
      </c>
      <c r="E198" s="23" t="s">
        <v>353</v>
      </c>
      <c r="F198" s="24">
        <v>28</v>
      </c>
      <c r="G198" s="25">
        <v>4.8739999999999997</v>
      </c>
      <c r="H198" s="26">
        <f t="shared" si="6"/>
        <v>136.47199999999998</v>
      </c>
    </row>
    <row r="199" spans="1:8" s="27" customFormat="1" ht="68.5" customHeight="1" x14ac:dyDescent="0.35">
      <c r="A199" s="21"/>
      <c r="B199" s="22" t="s">
        <v>326</v>
      </c>
      <c r="C199" s="22" t="s">
        <v>349</v>
      </c>
      <c r="D199" s="22" t="s">
        <v>331</v>
      </c>
      <c r="E199" s="23" t="s">
        <v>354</v>
      </c>
      <c r="F199" s="24">
        <v>32</v>
      </c>
      <c r="G199" s="25">
        <v>4.0355600000000003</v>
      </c>
      <c r="H199" s="26">
        <f t="shared" si="6"/>
        <v>129.13792000000001</v>
      </c>
    </row>
    <row r="200" spans="1:8" s="27" customFormat="1" ht="68.5" customHeight="1" x14ac:dyDescent="0.35">
      <c r="A200" s="21"/>
      <c r="B200" s="22" t="s">
        <v>326</v>
      </c>
      <c r="C200" s="22" t="s">
        <v>336</v>
      </c>
      <c r="D200" s="22" t="s">
        <v>331</v>
      </c>
      <c r="E200" s="23">
        <v>161912</v>
      </c>
      <c r="F200" s="24">
        <v>21</v>
      </c>
      <c r="G200" s="25">
        <v>6.1163600000000002</v>
      </c>
      <c r="H200" s="26">
        <f t="shared" si="6"/>
        <v>128.44355999999999</v>
      </c>
    </row>
    <row r="201" spans="1:8" s="27" customFormat="1" ht="68.5" customHeight="1" x14ac:dyDescent="0.35">
      <c r="A201" s="21"/>
      <c r="B201" s="22" t="s">
        <v>326</v>
      </c>
      <c r="C201" s="22" t="s">
        <v>336</v>
      </c>
      <c r="D201" s="22" t="s">
        <v>331</v>
      </c>
      <c r="E201" s="23">
        <v>162412</v>
      </c>
      <c r="F201" s="24">
        <v>17</v>
      </c>
      <c r="G201" s="25">
        <v>6.9595000000000002</v>
      </c>
      <c r="H201" s="26">
        <f t="shared" si="6"/>
        <v>118.31150000000001</v>
      </c>
    </row>
    <row r="202" spans="1:8" s="27" customFormat="1" ht="68.5" customHeight="1" x14ac:dyDescent="0.35">
      <c r="A202" s="21"/>
      <c r="B202" s="22" t="s">
        <v>326</v>
      </c>
      <c r="C202" s="22" t="s">
        <v>335</v>
      </c>
      <c r="D202" s="22" t="s">
        <v>331</v>
      </c>
      <c r="E202" s="23">
        <v>211</v>
      </c>
      <c r="F202" s="24">
        <v>32</v>
      </c>
      <c r="G202" s="25">
        <v>3.6788400000000001</v>
      </c>
      <c r="H202" s="26">
        <f t="shared" ref="H202:H233" si="7">F202*G202</f>
        <v>117.72288</v>
      </c>
    </row>
    <row r="203" spans="1:8" s="27" customFormat="1" ht="68.5" customHeight="1" x14ac:dyDescent="0.35">
      <c r="A203" s="21"/>
      <c r="B203" s="22" t="s">
        <v>326</v>
      </c>
      <c r="C203" s="22" t="s">
        <v>355</v>
      </c>
      <c r="D203" s="22" t="s">
        <v>331</v>
      </c>
      <c r="E203" s="23">
        <v>162613</v>
      </c>
      <c r="F203" s="24">
        <v>16</v>
      </c>
      <c r="G203" s="25">
        <v>7.3424399999999999</v>
      </c>
      <c r="H203" s="26">
        <f t="shared" si="7"/>
        <v>117.47904</v>
      </c>
    </row>
    <row r="204" spans="1:8" s="27" customFormat="1" ht="68.5" customHeight="1" x14ac:dyDescent="0.35">
      <c r="A204" s="21"/>
      <c r="B204" s="22" t="s">
        <v>326</v>
      </c>
      <c r="C204" s="22" t="s">
        <v>356</v>
      </c>
      <c r="D204" s="22" t="s">
        <v>331</v>
      </c>
      <c r="E204" s="23">
        <v>162515</v>
      </c>
      <c r="F204" s="24">
        <v>14</v>
      </c>
      <c r="G204" s="25">
        <v>8.0765700000000002</v>
      </c>
      <c r="H204" s="26">
        <f t="shared" si="7"/>
        <v>113.07198</v>
      </c>
    </row>
    <row r="205" spans="1:8" s="27" customFormat="1" ht="68.5" customHeight="1" x14ac:dyDescent="0.35">
      <c r="A205" s="21"/>
      <c r="B205" s="22" t="s">
        <v>326</v>
      </c>
      <c r="C205" s="22" t="s">
        <v>349</v>
      </c>
      <c r="D205" s="22" t="s">
        <v>331</v>
      </c>
      <c r="E205" s="23" t="s">
        <v>357</v>
      </c>
      <c r="F205" s="24">
        <v>27</v>
      </c>
      <c r="G205" s="25">
        <v>3.9551400000000001</v>
      </c>
      <c r="H205" s="26">
        <f t="shared" si="7"/>
        <v>106.78878</v>
      </c>
    </row>
    <row r="206" spans="1:8" s="27" customFormat="1" ht="68.5" customHeight="1" x14ac:dyDescent="0.35">
      <c r="A206" s="21"/>
      <c r="B206" s="22" t="s">
        <v>326</v>
      </c>
      <c r="C206" s="22" t="s">
        <v>358</v>
      </c>
      <c r="D206" s="22" t="s">
        <v>331</v>
      </c>
      <c r="E206" s="23">
        <v>55080</v>
      </c>
      <c r="F206" s="24">
        <v>21</v>
      </c>
      <c r="G206" s="25">
        <v>4.25</v>
      </c>
      <c r="H206" s="26">
        <f t="shared" si="7"/>
        <v>89.25</v>
      </c>
    </row>
    <row r="207" spans="1:8" s="27" customFormat="1" ht="68.5" customHeight="1" x14ac:dyDescent="0.35">
      <c r="A207" s="21"/>
      <c r="B207" s="22" t="s">
        <v>326</v>
      </c>
      <c r="C207" s="22" t="s">
        <v>359</v>
      </c>
      <c r="D207" s="22" t="s">
        <v>331</v>
      </c>
      <c r="E207" s="23">
        <v>2611</v>
      </c>
      <c r="F207" s="24">
        <v>8</v>
      </c>
      <c r="G207" s="25">
        <v>10.347329999999999</v>
      </c>
      <c r="H207" s="26">
        <f t="shared" si="7"/>
        <v>82.778639999999996</v>
      </c>
    </row>
    <row r="208" spans="1:8" s="27" customFormat="1" ht="68.5" customHeight="1" x14ac:dyDescent="0.35">
      <c r="A208" s="21"/>
      <c r="B208" s="22" t="s">
        <v>326</v>
      </c>
      <c r="C208" s="22" t="s">
        <v>360</v>
      </c>
      <c r="D208" s="22" t="s">
        <v>331</v>
      </c>
      <c r="E208" s="23">
        <v>35180</v>
      </c>
      <c r="F208" s="24">
        <v>19</v>
      </c>
      <c r="G208" s="25">
        <v>4.2766690000000001</v>
      </c>
      <c r="H208" s="26">
        <f t="shared" si="7"/>
        <v>81.256710999999996</v>
      </c>
    </row>
    <row r="209" spans="1:8" s="27" customFormat="1" ht="68.5" customHeight="1" x14ac:dyDescent="0.35">
      <c r="A209" s="21"/>
      <c r="B209" s="22" t="s">
        <v>326</v>
      </c>
      <c r="C209" s="22" t="s">
        <v>361</v>
      </c>
      <c r="D209" s="22" t="s">
        <v>331</v>
      </c>
      <c r="E209" s="23">
        <v>47600</v>
      </c>
      <c r="F209" s="24">
        <v>19</v>
      </c>
      <c r="G209" s="25">
        <v>4.16</v>
      </c>
      <c r="H209" s="26">
        <f t="shared" si="7"/>
        <v>79.040000000000006</v>
      </c>
    </row>
    <row r="210" spans="1:8" s="27" customFormat="1" ht="68.5" customHeight="1" x14ac:dyDescent="0.35">
      <c r="A210" s="21"/>
      <c r="B210" s="22" t="s">
        <v>326</v>
      </c>
      <c r="C210" s="22" t="s">
        <v>362</v>
      </c>
      <c r="D210" s="22" t="s">
        <v>331</v>
      </c>
      <c r="E210" s="23">
        <v>35280</v>
      </c>
      <c r="F210" s="24">
        <v>15</v>
      </c>
      <c r="G210" s="25">
        <v>5.1048239999999998</v>
      </c>
      <c r="H210" s="26">
        <f t="shared" si="7"/>
        <v>76.572360000000003</v>
      </c>
    </row>
    <row r="211" spans="1:8" s="27" customFormat="1" ht="68.5" customHeight="1" x14ac:dyDescent="0.35">
      <c r="A211" s="21"/>
      <c r="B211" s="22" t="s">
        <v>326</v>
      </c>
      <c r="C211" s="22" t="s">
        <v>349</v>
      </c>
      <c r="D211" s="22" t="s">
        <v>331</v>
      </c>
      <c r="E211" s="23" t="s">
        <v>363</v>
      </c>
      <c r="F211" s="24">
        <v>16</v>
      </c>
      <c r="G211" s="25">
        <v>4.5523400000000001</v>
      </c>
      <c r="H211" s="26">
        <f t="shared" si="7"/>
        <v>72.837440000000001</v>
      </c>
    </row>
    <row r="212" spans="1:8" s="27" customFormat="1" ht="68.5" customHeight="1" x14ac:dyDescent="0.35">
      <c r="A212" s="21"/>
      <c r="B212" s="22" t="s">
        <v>326</v>
      </c>
      <c r="C212" s="22" t="s">
        <v>364</v>
      </c>
      <c r="D212" s="22" t="s">
        <v>331</v>
      </c>
      <c r="E212" s="23">
        <v>20260</v>
      </c>
      <c r="F212" s="24">
        <v>14</v>
      </c>
      <c r="G212" s="25">
        <v>5.1818799999999996</v>
      </c>
      <c r="H212" s="26">
        <f t="shared" si="7"/>
        <v>72.546319999999994</v>
      </c>
    </row>
    <row r="213" spans="1:8" s="27" customFormat="1" ht="68.5" customHeight="1" x14ac:dyDescent="0.35">
      <c r="A213" s="21"/>
      <c r="B213" s="22" t="s">
        <v>326</v>
      </c>
      <c r="C213" s="22" t="s">
        <v>365</v>
      </c>
      <c r="D213" s="22" t="s">
        <v>331</v>
      </c>
      <c r="E213" s="23" t="s">
        <v>366</v>
      </c>
      <c r="F213" s="24">
        <v>11</v>
      </c>
      <c r="G213" s="25">
        <v>6.5642399999999999</v>
      </c>
      <c r="H213" s="26">
        <f t="shared" si="7"/>
        <v>72.206639999999993</v>
      </c>
    </row>
    <row r="214" spans="1:8" s="27" customFormat="1" ht="68.5" customHeight="1" x14ac:dyDescent="0.35">
      <c r="A214" s="21"/>
      <c r="B214" s="22" t="s">
        <v>326</v>
      </c>
      <c r="C214" s="22" t="s">
        <v>367</v>
      </c>
      <c r="D214" s="22" t="s">
        <v>331</v>
      </c>
      <c r="E214" s="23" t="s">
        <v>368</v>
      </c>
      <c r="F214" s="24">
        <v>20</v>
      </c>
      <c r="G214" s="25">
        <v>3.4034</v>
      </c>
      <c r="H214" s="26">
        <f t="shared" si="7"/>
        <v>68.067999999999998</v>
      </c>
    </row>
    <row r="215" spans="1:8" s="27" customFormat="1" ht="68.5" customHeight="1" x14ac:dyDescent="0.35">
      <c r="A215" s="21"/>
      <c r="B215" s="22" t="s">
        <v>326</v>
      </c>
      <c r="C215" s="22" t="s">
        <v>349</v>
      </c>
      <c r="D215" s="22" t="s">
        <v>331</v>
      </c>
      <c r="E215" s="23" t="s">
        <v>369</v>
      </c>
      <c r="F215" s="24">
        <v>16</v>
      </c>
      <c r="G215" s="25">
        <v>4.0272500000000004</v>
      </c>
      <c r="H215" s="26">
        <f t="shared" si="7"/>
        <v>64.436000000000007</v>
      </c>
    </row>
    <row r="216" spans="1:8" s="27" customFormat="1" ht="68.5" customHeight="1" x14ac:dyDescent="0.35">
      <c r="A216" s="21"/>
      <c r="B216" s="22" t="s">
        <v>326</v>
      </c>
      <c r="C216" s="22" t="s">
        <v>340</v>
      </c>
      <c r="D216" s="22" t="s">
        <v>331</v>
      </c>
      <c r="E216" s="23">
        <v>162815</v>
      </c>
      <c r="F216" s="24">
        <v>9</v>
      </c>
      <c r="G216" s="25">
        <v>6.8427300000000004</v>
      </c>
      <c r="H216" s="26">
        <f t="shared" si="7"/>
        <v>61.584570000000006</v>
      </c>
    </row>
    <row r="217" spans="1:8" s="27" customFormat="1" ht="68.5" customHeight="1" x14ac:dyDescent="0.35">
      <c r="A217" s="21"/>
      <c r="B217" s="22" t="s">
        <v>326</v>
      </c>
      <c r="C217" s="22" t="s">
        <v>336</v>
      </c>
      <c r="D217" s="22" t="s">
        <v>331</v>
      </c>
      <c r="E217" s="23">
        <v>162413</v>
      </c>
      <c r="F217" s="24">
        <v>10</v>
      </c>
      <c r="G217" s="25">
        <v>5.8376900000000003</v>
      </c>
      <c r="H217" s="26">
        <f t="shared" si="7"/>
        <v>58.376900000000006</v>
      </c>
    </row>
    <row r="218" spans="1:8" s="27" customFormat="1" ht="68.5" customHeight="1" x14ac:dyDescent="0.35">
      <c r="A218" s="21"/>
      <c r="B218" s="22" t="s">
        <v>326</v>
      </c>
      <c r="C218" s="22" t="s">
        <v>370</v>
      </c>
      <c r="D218" s="22" t="s">
        <v>331</v>
      </c>
      <c r="E218" s="23">
        <v>68281</v>
      </c>
      <c r="F218" s="24">
        <v>5</v>
      </c>
      <c r="G218" s="25">
        <v>11.605072</v>
      </c>
      <c r="H218" s="26">
        <f t="shared" si="7"/>
        <v>58.025359999999999</v>
      </c>
    </row>
    <row r="219" spans="1:8" s="27" customFormat="1" ht="68.5" customHeight="1" x14ac:dyDescent="0.35">
      <c r="A219" s="21"/>
      <c r="B219" s="22" t="s">
        <v>326</v>
      </c>
      <c r="C219" s="22" t="s">
        <v>371</v>
      </c>
      <c r="D219" s="22" t="s">
        <v>331</v>
      </c>
      <c r="E219" s="23">
        <v>55122</v>
      </c>
      <c r="F219" s="24">
        <v>10</v>
      </c>
      <c r="G219" s="25">
        <v>4.26</v>
      </c>
      <c r="H219" s="26">
        <f t="shared" si="7"/>
        <v>42.599999999999994</v>
      </c>
    </row>
    <row r="220" spans="1:8" s="27" customFormat="1" ht="68.5" customHeight="1" x14ac:dyDescent="0.35">
      <c r="A220" s="21"/>
      <c r="B220" s="22" t="s">
        <v>326</v>
      </c>
      <c r="C220" s="22" t="s">
        <v>372</v>
      </c>
      <c r="D220" s="22" t="s">
        <v>331</v>
      </c>
      <c r="E220" s="23">
        <v>63201</v>
      </c>
      <c r="F220" s="24">
        <v>8</v>
      </c>
      <c r="G220" s="25">
        <v>5.3219279999999998</v>
      </c>
      <c r="H220" s="26">
        <f t="shared" si="7"/>
        <v>42.575423999999998</v>
      </c>
    </row>
    <row r="221" spans="1:8" s="27" customFormat="1" ht="68.5" customHeight="1" x14ac:dyDescent="0.35">
      <c r="A221" s="21"/>
      <c r="B221" s="22" t="s">
        <v>326</v>
      </c>
      <c r="C221" s="22" t="s">
        <v>373</v>
      </c>
      <c r="D221" s="22" t="s">
        <v>331</v>
      </c>
      <c r="E221" s="23">
        <v>19150</v>
      </c>
      <c r="F221" s="24">
        <v>10</v>
      </c>
      <c r="G221" s="25">
        <v>3.6489699999999998</v>
      </c>
      <c r="H221" s="26">
        <f t="shared" si="7"/>
        <v>36.489699999999999</v>
      </c>
    </row>
    <row r="222" spans="1:8" s="27" customFormat="1" ht="68.5" customHeight="1" x14ac:dyDescent="0.35">
      <c r="A222" s="21"/>
      <c r="B222" s="22" t="s">
        <v>326</v>
      </c>
      <c r="C222" s="22" t="s">
        <v>336</v>
      </c>
      <c r="D222" s="22" t="s">
        <v>331</v>
      </c>
      <c r="E222" s="23">
        <v>162013</v>
      </c>
      <c r="F222" s="24">
        <v>7</v>
      </c>
      <c r="G222" s="25">
        <v>5.1409200000000004</v>
      </c>
      <c r="H222" s="26">
        <f t="shared" si="7"/>
        <v>35.986440000000002</v>
      </c>
    </row>
    <row r="223" spans="1:8" s="27" customFormat="1" ht="68.5" customHeight="1" x14ac:dyDescent="0.35">
      <c r="A223" s="21"/>
      <c r="B223" s="22" t="s">
        <v>326</v>
      </c>
      <c r="C223" s="22" t="s">
        <v>359</v>
      </c>
      <c r="D223" s="22" t="s">
        <v>331</v>
      </c>
      <c r="E223" s="23">
        <v>2111</v>
      </c>
      <c r="F223" s="24">
        <v>3</v>
      </c>
      <c r="G223" s="25">
        <v>9.8708600000000004</v>
      </c>
      <c r="H223" s="26">
        <f t="shared" si="7"/>
        <v>29.612580000000001</v>
      </c>
    </row>
    <row r="224" spans="1:8" s="27" customFormat="1" ht="68.5" customHeight="1" x14ac:dyDescent="0.35">
      <c r="A224" s="21"/>
      <c r="B224" s="22" t="s">
        <v>326</v>
      </c>
      <c r="C224" s="22" t="s">
        <v>359</v>
      </c>
      <c r="D224" s="22" t="s">
        <v>331</v>
      </c>
      <c r="E224" s="23" t="s">
        <v>374</v>
      </c>
      <c r="F224" s="24">
        <v>5</v>
      </c>
      <c r="G224" s="25">
        <v>5.7127800000000004</v>
      </c>
      <c r="H224" s="26">
        <f t="shared" si="7"/>
        <v>28.563900000000004</v>
      </c>
    </row>
    <row r="225" spans="1:11" s="27" customFormat="1" ht="68.5" customHeight="1" x14ac:dyDescent="0.35">
      <c r="A225" s="21"/>
      <c r="B225" s="22" t="s">
        <v>326</v>
      </c>
      <c r="C225" s="22" t="s">
        <v>349</v>
      </c>
      <c r="D225" s="22" t="s">
        <v>331</v>
      </c>
      <c r="E225" s="23" t="s">
        <v>375</v>
      </c>
      <c r="F225" s="24">
        <v>7</v>
      </c>
      <c r="G225" s="25">
        <v>3.766</v>
      </c>
      <c r="H225" s="26">
        <f t="shared" si="7"/>
        <v>26.362000000000002</v>
      </c>
    </row>
    <row r="226" spans="1:11" s="27" customFormat="1" ht="68.5" customHeight="1" x14ac:dyDescent="0.35">
      <c r="A226" s="21"/>
      <c r="B226" s="22" t="s">
        <v>326</v>
      </c>
      <c r="C226" s="22" t="s">
        <v>376</v>
      </c>
      <c r="D226" s="22" t="s">
        <v>331</v>
      </c>
      <c r="E226" s="23">
        <v>25280</v>
      </c>
      <c r="F226" s="24">
        <v>4</v>
      </c>
      <c r="G226" s="25">
        <v>6.160965</v>
      </c>
      <c r="H226" s="26">
        <f t="shared" si="7"/>
        <v>24.64386</v>
      </c>
    </row>
    <row r="227" spans="1:11" s="27" customFormat="1" ht="68.5" customHeight="1" x14ac:dyDescent="0.35">
      <c r="A227" s="21"/>
      <c r="B227" s="22" t="s">
        <v>326</v>
      </c>
      <c r="C227" s="22" t="s">
        <v>336</v>
      </c>
      <c r="D227" s="22" t="s">
        <v>331</v>
      </c>
      <c r="E227" s="23">
        <v>162113</v>
      </c>
      <c r="F227" s="24">
        <v>4</v>
      </c>
      <c r="G227" s="25">
        <v>5.7862499999999999</v>
      </c>
      <c r="H227" s="26">
        <f t="shared" si="7"/>
        <v>23.145</v>
      </c>
    </row>
    <row r="228" spans="1:11" s="27" customFormat="1" ht="68.5" customHeight="1" x14ac:dyDescent="0.35">
      <c r="A228" s="21"/>
      <c r="B228" s="22" t="s">
        <v>326</v>
      </c>
      <c r="C228" s="22" t="s">
        <v>377</v>
      </c>
      <c r="D228" s="22" t="s">
        <v>331</v>
      </c>
      <c r="E228" s="23" t="s">
        <v>378</v>
      </c>
      <c r="F228" s="24">
        <v>6</v>
      </c>
      <c r="G228" s="25">
        <v>3.7971919999999999</v>
      </c>
      <c r="H228" s="26">
        <f t="shared" si="7"/>
        <v>22.783152000000001</v>
      </c>
    </row>
    <row r="229" spans="1:11" s="27" customFormat="1" ht="68.5" customHeight="1" x14ac:dyDescent="0.35">
      <c r="A229" s="21"/>
      <c r="B229" s="22" t="s">
        <v>326</v>
      </c>
      <c r="C229" s="22" t="s">
        <v>342</v>
      </c>
      <c r="D229" s="22" t="s">
        <v>331</v>
      </c>
      <c r="E229" s="23" t="s">
        <v>379</v>
      </c>
      <c r="F229" s="24">
        <v>5</v>
      </c>
      <c r="G229" s="25">
        <v>4.2358180000000001</v>
      </c>
      <c r="H229" s="26">
        <f t="shared" si="7"/>
        <v>21.179090000000002</v>
      </c>
    </row>
    <row r="230" spans="1:11" s="27" customFormat="1" ht="68.5" customHeight="1" x14ac:dyDescent="0.35">
      <c r="A230" s="21"/>
      <c r="B230" s="22" t="s">
        <v>326</v>
      </c>
      <c r="C230" s="22" t="s">
        <v>380</v>
      </c>
      <c r="D230" s="22" t="s">
        <v>331</v>
      </c>
      <c r="E230" s="23">
        <v>55101</v>
      </c>
      <c r="F230" s="24">
        <v>7</v>
      </c>
      <c r="G230" s="25">
        <v>2.9</v>
      </c>
      <c r="H230" s="26">
        <f t="shared" si="7"/>
        <v>20.3</v>
      </c>
    </row>
    <row r="231" spans="1:11" s="27" customFormat="1" ht="68.5" customHeight="1" x14ac:dyDescent="0.35">
      <c r="A231" s="21"/>
      <c r="B231" s="22" t="s">
        <v>326</v>
      </c>
      <c r="C231" s="22" t="s">
        <v>381</v>
      </c>
      <c r="D231" s="22" t="s">
        <v>331</v>
      </c>
      <c r="E231" s="23">
        <v>16140</v>
      </c>
      <c r="F231" s="24">
        <v>3</v>
      </c>
      <c r="G231" s="25">
        <v>6.0220000000000002</v>
      </c>
      <c r="H231" s="26">
        <f t="shared" si="7"/>
        <v>18.066000000000003</v>
      </c>
    </row>
    <row r="232" spans="1:11" s="27" customFormat="1" ht="68.5" customHeight="1" x14ac:dyDescent="0.35">
      <c r="A232" s="21"/>
      <c r="B232" s="22" t="s">
        <v>326</v>
      </c>
      <c r="C232" s="22" t="s">
        <v>382</v>
      </c>
      <c r="D232" s="22" t="s">
        <v>331</v>
      </c>
      <c r="E232" s="23">
        <v>30200</v>
      </c>
      <c r="F232" s="24">
        <v>10</v>
      </c>
      <c r="G232" s="25">
        <v>1.730391</v>
      </c>
      <c r="H232" s="26">
        <f t="shared" si="7"/>
        <v>17.303910000000002</v>
      </c>
    </row>
    <row r="233" spans="1:11" s="27" customFormat="1" ht="68.5" customHeight="1" x14ac:dyDescent="0.35">
      <c r="A233" s="21"/>
      <c r="B233" s="22" t="s">
        <v>326</v>
      </c>
      <c r="C233" s="22" t="s">
        <v>383</v>
      </c>
      <c r="D233" s="22" t="s">
        <v>331</v>
      </c>
      <c r="E233" s="23">
        <v>55120</v>
      </c>
      <c r="F233" s="24">
        <v>2</v>
      </c>
      <c r="G233" s="25">
        <v>3.8002280000000002</v>
      </c>
      <c r="H233" s="26">
        <f t="shared" si="7"/>
        <v>7.6004560000000003</v>
      </c>
    </row>
    <row r="234" spans="1:11" s="27" customFormat="1" ht="68.5" customHeight="1" x14ac:dyDescent="0.35">
      <c r="A234" s="21"/>
      <c r="B234" s="22" t="s">
        <v>326</v>
      </c>
      <c r="C234" s="22" t="s">
        <v>384</v>
      </c>
      <c r="D234" s="22" t="s">
        <v>331</v>
      </c>
      <c r="E234" s="23">
        <v>11100</v>
      </c>
      <c r="F234" s="24">
        <v>1</v>
      </c>
      <c r="G234" s="25">
        <v>7.32</v>
      </c>
      <c r="H234" s="26">
        <f t="shared" ref="H234:H237" si="8">F234*G234</f>
        <v>7.32</v>
      </c>
    </row>
    <row r="235" spans="1:11" s="27" customFormat="1" ht="68.5" customHeight="1" x14ac:dyDescent="0.35">
      <c r="A235" s="21"/>
      <c r="B235" s="22" t="s">
        <v>326</v>
      </c>
      <c r="C235" s="22" t="s">
        <v>336</v>
      </c>
      <c r="D235" s="22" t="s">
        <v>331</v>
      </c>
      <c r="E235" s="23">
        <v>162115</v>
      </c>
      <c r="F235" s="24">
        <v>1</v>
      </c>
      <c r="G235" s="25">
        <v>6.39</v>
      </c>
      <c r="H235" s="26">
        <f t="shared" si="8"/>
        <v>6.39</v>
      </c>
    </row>
    <row r="236" spans="1:11" s="27" customFormat="1" ht="68.5" customHeight="1" x14ac:dyDescent="0.35">
      <c r="A236" s="21"/>
      <c r="B236" s="22" t="s">
        <v>326</v>
      </c>
      <c r="C236" s="22" t="s">
        <v>385</v>
      </c>
      <c r="D236" s="22" t="s">
        <v>331</v>
      </c>
      <c r="E236" s="23">
        <v>55150</v>
      </c>
      <c r="F236" s="24">
        <v>1</v>
      </c>
      <c r="G236" s="25">
        <v>4.25</v>
      </c>
      <c r="H236" s="26">
        <f t="shared" si="8"/>
        <v>4.25</v>
      </c>
    </row>
    <row r="237" spans="1:11" s="27" customFormat="1" ht="73.5" customHeight="1" x14ac:dyDescent="0.35">
      <c r="A237" s="21"/>
      <c r="B237" s="22" t="s">
        <v>326</v>
      </c>
      <c r="C237" s="22" t="s">
        <v>349</v>
      </c>
      <c r="D237" s="22" t="s">
        <v>331</v>
      </c>
      <c r="E237" s="23" t="s">
        <v>386</v>
      </c>
      <c r="F237" s="24">
        <v>1</v>
      </c>
      <c r="G237" s="25">
        <v>3.94529</v>
      </c>
      <c r="H237" s="26">
        <f t="shared" si="8"/>
        <v>3.94529</v>
      </c>
      <c r="J237"/>
      <c r="K237"/>
    </row>
    <row r="238" spans="1:11" s="20" customFormat="1" ht="25.5" customHeight="1" x14ac:dyDescent="0.35">
      <c r="A238" s="35" t="s">
        <v>387</v>
      </c>
      <c r="B238" s="36"/>
      <c r="C238" s="37"/>
      <c r="D238" s="15"/>
      <c r="E238" s="15"/>
      <c r="F238" s="17"/>
      <c r="G238" s="18"/>
      <c r="H238" s="17"/>
      <c r="I238" s="19"/>
    </row>
    <row r="239" spans="1:11" s="27" customFormat="1" ht="83.5" customHeight="1" x14ac:dyDescent="0.35">
      <c r="A239" s="21"/>
      <c r="B239" s="22" t="s">
        <v>388</v>
      </c>
      <c r="C239" s="22" t="s">
        <v>389</v>
      </c>
      <c r="D239" s="22" t="s">
        <v>390</v>
      </c>
      <c r="E239" s="23">
        <v>10160</v>
      </c>
      <c r="F239" s="24">
        <v>602</v>
      </c>
      <c r="G239" s="25">
        <v>3.0820759999999998</v>
      </c>
      <c r="H239" s="26">
        <f t="shared" ref="H239:H270" si="9">F239*G239</f>
        <v>1855.4097519999998</v>
      </c>
    </row>
    <row r="240" spans="1:11" s="27" customFormat="1" ht="68.5" customHeight="1" x14ac:dyDescent="0.35">
      <c r="A240" s="21"/>
      <c r="B240" s="22" t="s">
        <v>388</v>
      </c>
      <c r="C240" s="22" t="s">
        <v>391</v>
      </c>
      <c r="D240" s="22" t="s">
        <v>390</v>
      </c>
      <c r="E240" s="23">
        <v>18507</v>
      </c>
      <c r="F240" s="24">
        <v>202</v>
      </c>
      <c r="G240" s="25">
        <v>2.8643800000000001</v>
      </c>
      <c r="H240" s="26">
        <f t="shared" si="9"/>
        <v>578.60476000000006</v>
      </c>
    </row>
    <row r="241" spans="1:8" s="27" customFormat="1" ht="68.5" customHeight="1" x14ac:dyDescent="0.35">
      <c r="A241" s="21"/>
      <c r="B241" s="22" t="s">
        <v>388</v>
      </c>
      <c r="C241" s="22" t="s">
        <v>392</v>
      </c>
      <c r="D241" s="22" t="s">
        <v>393</v>
      </c>
      <c r="E241" s="23" t="s">
        <v>394</v>
      </c>
      <c r="F241" s="24">
        <v>113</v>
      </c>
      <c r="G241" s="25">
        <v>4.3042100000000003</v>
      </c>
      <c r="H241" s="26">
        <f t="shared" si="9"/>
        <v>486.37573000000003</v>
      </c>
    </row>
    <row r="242" spans="1:8" s="27" customFormat="1" ht="68.5" customHeight="1" x14ac:dyDescent="0.35">
      <c r="A242" s="21"/>
      <c r="B242" s="22" t="s">
        <v>388</v>
      </c>
      <c r="C242" s="22" t="s">
        <v>395</v>
      </c>
      <c r="D242" s="22" t="s">
        <v>396</v>
      </c>
      <c r="E242" s="23">
        <v>50939</v>
      </c>
      <c r="F242" s="24">
        <v>98</v>
      </c>
      <c r="G242" s="25">
        <v>4.9546159999999997</v>
      </c>
      <c r="H242" s="26">
        <f t="shared" si="9"/>
        <v>485.55236799999994</v>
      </c>
    </row>
    <row r="243" spans="1:8" s="27" customFormat="1" ht="68.5" customHeight="1" x14ac:dyDescent="0.35">
      <c r="A243" s="21"/>
      <c r="B243" s="22" t="s">
        <v>388</v>
      </c>
      <c r="C243" s="22" t="s">
        <v>397</v>
      </c>
      <c r="D243" s="22" t="s">
        <v>398</v>
      </c>
      <c r="E243" s="23" t="s">
        <v>399</v>
      </c>
      <c r="F243" s="24">
        <v>156</v>
      </c>
      <c r="G243" s="25">
        <v>3.0107699999999999</v>
      </c>
      <c r="H243" s="26">
        <f t="shared" si="9"/>
        <v>469.68011999999999</v>
      </c>
    </row>
    <row r="244" spans="1:8" s="27" customFormat="1" ht="68.5" customHeight="1" x14ac:dyDescent="0.35">
      <c r="A244" s="21"/>
      <c r="B244" s="22" t="s">
        <v>388</v>
      </c>
      <c r="C244" s="22" t="s">
        <v>400</v>
      </c>
      <c r="D244" s="22" t="s">
        <v>390</v>
      </c>
      <c r="E244" s="23">
        <v>18505</v>
      </c>
      <c r="F244" s="24">
        <v>150</v>
      </c>
      <c r="G244" s="25">
        <v>2.86435</v>
      </c>
      <c r="H244" s="26">
        <f t="shared" si="9"/>
        <v>429.65249999999997</v>
      </c>
    </row>
    <row r="245" spans="1:8" s="27" customFormat="1" ht="68.5" customHeight="1" x14ac:dyDescent="0.35">
      <c r="A245" s="21"/>
      <c r="B245" s="22" t="s">
        <v>388</v>
      </c>
      <c r="C245" s="22" t="s">
        <v>401</v>
      </c>
      <c r="D245" s="22" t="s">
        <v>402</v>
      </c>
      <c r="E245" s="23">
        <v>30111</v>
      </c>
      <c r="F245" s="24">
        <v>58</v>
      </c>
      <c r="G245" s="25">
        <v>6.64994</v>
      </c>
      <c r="H245" s="26">
        <f t="shared" si="9"/>
        <v>385.69652000000002</v>
      </c>
    </row>
    <row r="246" spans="1:8" s="27" customFormat="1" ht="68.5" customHeight="1" x14ac:dyDescent="0.35">
      <c r="A246" s="21"/>
      <c r="B246" s="22" t="s">
        <v>388</v>
      </c>
      <c r="C246" s="22" t="s">
        <v>403</v>
      </c>
      <c r="D246" s="22" t="s">
        <v>390</v>
      </c>
      <c r="E246" s="23">
        <v>17218</v>
      </c>
      <c r="F246" s="24">
        <v>180</v>
      </c>
      <c r="G246" s="25">
        <v>1.75732</v>
      </c>
      <c r="H246" s="26">
        <f t="shared" si="9"/>
        <v>316.31759999999997</v>
      </c>
    </row>
    <row r="247" spans="1:8" s="27" customFormat="1" ht="68.5" customHeight="1" x14ac:dyDescent="0.35">
      <c r="A247" s="21"/>
      <c r="B247" s="22" t="s">
        <v>388</v>
      </c>
      <c r="C247" s="22" t="s">
        <v>404</v>
      </c>
      <c r="D247" s="22" t="s">
        <v>393</v>
      </c>
      <c r="E247" s="23" t="s">
        <v>405</v>
      </c>
      <c r="F247" s="24">
        <v>57</v>
      </c>
      <c r="G247" s="25">
        <v>5.27583</v>
      </c>
      <c r="H247" s="26">
        <f t="shared" si="9"/>
        <v>300.72230999999999</v>
      </c>
    </row>
    <row r="248" spans="1:8" s="27" customFormat="1" ht="68.5" customHeight="1" x14ac:dyDescent="0.35">
      <c r="A248" s="21"/>
      <c r="B248" s="22" t="s">
        <v>388</v>
      </c>
      <c r="C248" s="22" t="s">
        <v>406</v>
      </c>
      <c r="D248" s="22" t="s">
        <v>58</v>
      </c>
      <c r="E248" s="23" t="s">
        <v>407</v>
      </c>
      <c r="F248" s="24">
        <v>80</v>
      </c>
      <c r="G248" s="25">
        <v>3.2109830000000001</v>
      </c>
      <c r="H248" s="26">
        <f t="shared" si="9"/>
        <v>256.87864000000002</v>
      </c>
    </row>
    <row r="249" spans="1:8" s="27" customFormat="1" ht="68.5" customHeight="1" x14ac:dyDescent="0.35">
      <c r="A249" s="21"/>
      <c r="B249" s="22" t="s">
        <v>388</v>
      </c>
      <c r="C249" s="22" t="s">
        <v>408</v>
      </c>
      <c r="D249" s="22" t="s">
        <v>402</v>
      </c>
      <c r="E249" s="23">
        <v>30110</v>
      </c>
      <c r="F249" s="24">
        <v>28</v>
      </c>
      <c r="G249" s="25">
        <v>9.0221389999999992</v>
      </c>
      <c r="H249" s="26">
        <f t="shared" si="9"/>
        <v>252.61989199999999</v>
      </c>
    </row>
    <row r="250" spans="1:8" s="27" customFormat="1" ht="68.5" customHeight="1" x14ac:dyDescent="0.35">
      <c r="A250" s="21"/>
      <c r="B250" s="22" t="s">
        <v>388</v>
      </c>
      <c r="C250" s="22" t="s">
        <v>409</v>
      </c>
      <c r="D250" s="22" t="s">
        <v>101</v>
      </c>
      <c r="E250" s="23" t="s">
        <v>410</v>
      </c>
      <c r="F250" s="24">
        <v>136</v>
      </c>
      <c r="G250" s="25">
        <v>1.2717529999999999</v>
      </c>
      <c r="H250" s="26">
        <f t="shared" si="9"/>
        <v>172.95840799999999</v>
      </c>
    </row>
    <row r="251" spans="1:8" s="27" customFormat="1" ht="68.5" customHeight="1" x14ac:dyDescent="0.35">
      <c r="A251" s="21"/>
      <c r="B251" s="22" t="s">
        <v>388</v>
      </c>
      <c r="C251" s="22" t="s">
        <v>411</v>
      </c>
      <c r="D251" s="22" t="s">
        <v>393</v>
      </c>
      <c r="E251" s="23" t="s">
        <v>412</v>
      </c>
      <c r="F251" s="24">
        <v>23</v>
      </c>
      <c r="G251" s="25">
        <v>6.3</v>
      </c>
      <c r="H251" s="26">
        <f t="shared" si="9"/>
        <v>144.9</v>
      </c>
    </row>
    <row r="252" spans="1:8" s="27" customFormat="1" ht="68.5" customHeight="1" x14ac:dyDescent="0.35">
      <c r="A252" s="21"/>
      <c r="B252" s="22" t="s">
        <v>388</v>
      </c>
      <c r="C252" s="22" t="s">
        <v>413</v>
      </c>
      <c r="D252" s="22" t="s">
        <v>393</v>
      </c>
      <c r="E252" s="23" t="s">
        <v>414</v>
      </c>
      <c r="F252" s="24">
        <v>26</v>
      </c>
      <c r="G252" s="25">
        <v>4.66</v>
      </c>
      <c r="H252" s="26">
        <f t="shared" si="9"/>
        <v>121.16</v>
      </c>
    </row>
    <row r="253" spans="1:8" s="27" customFormat="1" ht="68.5" customHeight="1" x14ac:dyDescent="0.35">
      <c r="A253" s="21"/>
      <c r="B253" s="22" t="s">
        <v>388</v>
      </c>
      <c r="C253" s="22" t="s">
        <v>415</v>
      </c>
      <c r="D253" s="22" t="s">
        <v>390</v>
      </c>
      <c r="E253" s="23" t="s">
        <v>416</v>
      </c>
      <c r="F253" s="24">
        <v>12</v>
      </c>
      <c r="G253" s="25">
        <v>9.7398170000000004</v>
      </c>
      <c r="H253" s="26">
        <f t="shared" si="9"/>
        <v>116.877804</v>
      </c>
    </row>
    <row r="254" spans="1:8" s="27" customFormat="1" ht="68.5" customHeight="1" x14ac:dyDescent="0.35">
      <c r="A254" s="21"/>
      <c r="B254" s="22" t="s">
        <v>388</v>
      </c>
      <c r="C254" s="22" t="s">
        <v>417</v>
      </c>
      <c r="D254" s="22" t="s">
        <v>418</v>
      </c>
      <c r="E254" s="23">
        <v>43211</v>
      </c>
      <c r="F254" s="24">
        <v>100</v>
      </c>
      <c r="G254" s="25">
        <v>1</v>
      </c>
      <c r="H254" s="26">
        <f t="shared" si="9"/>
        <v>100</v>
      </c>
    </row>
    <row r="255" spans="1:8" s="27" customFormat="1" ht="68.5" customHeight="1" x14ac:dyDescent="0.35">
      <c r="A255" s="21"/>
      <c r="B255" s="22" t="s">
        <v>388</v>
      </c>
      <c r="C255" s="22" t="s">
        <v>419</v>
      </c>
      <c r="D255" s="22" t="s">
        <v>420</v>
      </c>
      <c r="E255" s="23">
        <v>30675</v>
      </c>
      <c r="F255" s="24">
        <v>10</v>
      </c>
      <c r="G255" s="25">
        <v>7.5864320000000003</v>
      </c>
      <c r="H255" s="26">
        <f t="shared" si="9"/>
        <v>75.864320000000006</v>
      </c>
    </row>
    <row r="256" spans="1:8" s="27" customFormat="1" ht="68.5" customHeight="1" x14ac:dyDescent="0.35">
      <c r="A256" s="21"/>
      <c r="B256" s="22" t="s">
        <v>388</v>
      </c>
      <c r="C256" s="22" t="s">
        <v>421</v>
      </c>
      <c r="D256" s="22" t="s">
        <v>398</v>
      </c>
      <c r="E256" s="23" t="s">
        <v>422</v>
      </c>
      <c r="F256" s="24">
        <v>25</v>
      </c>
      <c r="G256" s="25">
        <v>2.8787669999999999</v>
      </c>
      <c r="H256" s="26">
        <f t="shared" si="9"/>
        <v>71.969174999999993</v>
      </c>
    </row>
    <row r="257" spans="1:8" s="27" customFormat="1" ht="68.5" customHeight="1" x14ac:dyDescent="0.35">
      <c r="A257" s="21"/>
      <c r="B257" s="22" t="s">
        <v>388</v>
      </c>
      <c r="C257" s="22" t="s">
        <v>423</v>
      </c>
      <c r="D257" s="22" t="s">
        <v>424</v>
      </c>
      <c r="E257" s="23">
        <v>86006</v>
      </c>
      <c r="F257" s="24">
        <v>11</v>
      </c>
      <c r="G257" s="25">
        <v>3.0987499999999999</v>
      </c>
      <c r="H257" s="26">
        <f t="shared" si="9"/>
        <v>34.08625</v>
      </c>
    </row>
    <row r="258" spans="1:8" s="27" customFormat="1" ht="68.5" customHeight="1" x14ac:dyDescent="0.35">
      <c r="A258" s="21"/>
      <c r="B258" s="22" t="s">
        <v>388</v>
      </c>
      <c r="C258" s="22" t="s">
        <v>425</v>
      </c>
      <c r="D258" s="22" t="s">
        <v>426</v>
      </c>
      <c r="E258" s="23" t="s">
        <v>427</v>
      </c>
      <c r="F258" s="24">
        <v>4</v>
      </c>
      <c r="G258" s="25">
        <v>3.5113940000000001</v>
      </c>
      <c r="H258" s="26">
        <f t="shared" si="9"/>
        <v>14.045576000000001</v>
      </c>
    </row>
    <row r="259" spans="1:8" s="27" customFormat="1" ht="68.5" customHeight="1" x14ac:dyDescent="0.35">
      <c r="A259" s="21"/>
      <c r="B259" s="22" t="s">
        <v>388</v>
      </c>
      <c r="C259" s="22" t="s">
        <v>428</v>
      </c>
      <c r="D259" s="22" t="s">
        <v>424</v>
      </c>
      <c r="E259" s="23" t="s">
        <v>429</v>
      </c>
      <c r="F259" s="24">
        <v>2</v>
      </c>
      <c r="G259" s="25">
        <v>2.1309499999999999</v>
      </c>
      <c r="H259" s="26">
        <f t="shared" si="9"/>
        <v>4.2618999999999998</v>
      </c>
    </row>
    <row r="260" spans="1:8" s="27" customFormat="1" ht="68.5" customHeight="1" x14ac:dyDescent="0.35">
      <c r="A260" s="21"/>
      <c r="B260" s="22" t="s">
        <v>430</v>
      </c>
      <c r="C260" s="22" t="s">
        <v>431</v>
      </c>
      <c r="D260" s="22" t="s">
        <v>432</v>
      </c>
      <c r="E260" s="23">
        <v>10616</v>
      </c>
      <c r="F260" s="24">
        <v>275</v>
      </c>
      <c r="G260" s="25">
        <v>7</v>
      </c>
      <c r="H260" s="26">
        <f t="shared" si="9"/>
        <v>1925</v>
      </c>
    </row>
    <row r="261" spans="1:8" s="27" customFormat="1" ht="68.5" customHeight="1" x14ac:dyDescent="0.35">
      <c r="A261" s="21"/>
      <c r="B261" s="22" t="s">
        <v>430</v>
      </c>
      <c r="C261" s="22" t="s">
        <v>433</v>
      </c>
      <c r="D261" s="22" t="s">
        <v>434</v>
      </c>
      <c r="E261" s="23" t="s">
        <v>435</v>
      </c>
      <c r="F261" s="24">
        <v>108</v>
      </c>
      <c r="G261" s="25">
        <v>8.1225000000000005</v>
      </c>
      <c r="H261" s="26">
        <f t="shared" si="9"/>
        <v>877.23</v>
      </c>
    </row>
    <row r="262" spans="1:8" s="27" customFormat="1" ht="68.5" customHeight="1" x14ac:dyDescent="0.35">
      <c r="A262" s="21"/>
      <c r="B262" s="22" t="s">
        <v>430</v>
      </c>
      <c r="C262" s="22" t="s">
        <v>436</v>
      </c>
      <c r="D262" s="22" t="s">
        <v>393</v>
      </c>
      <c r="E262" s="23" t="s">
        <v>437</v>
      </c>
      <c r="F262" s="24">
        <v>93</v>
      </c>
      <c r="G262" s="25">
        <v>8.3146900000000006</v>
      </c>
      <c r="H262" s="26">
        <f t="shared" si="9"/>
        <v>773.2661700000001</v>
      </c>
    </row>
    <row r="263" spans="1:8" s="27" customFormat="1" ht="68.5" customHeight="1" x14ac:dyDescent="0.35">
      <c r="A263" s="21"/>
      <c r="B263" s="22" t="s">
        <v>430</v>
      </c>
      <c r="C263" s="22" t="s">
        <v>438</v>
      </c>
      <c r="D263" s="22" t="s">
        <v>439</v>
      </c>
      <c r="E263" s="23" t="s">
        <v>440</v>
      </c>
      <c r="F263" s="24">
        <v>96</v>
      </c>
      <c r="G263" s="25">
        <v>6.9811100000000001</v>
      </c>
      <c r="H263" s="26">
        <f t="shared" si="9"/>
        <v>670.18655999999999</v>
      </c>
    </row>
    <row r="264" spans="1:8" s="27" customFormat="1" ht="68.5" customHeight="1" x14ac:dyDescent="0.35">
      <c r="A264" s="21"/>
      <c r="B264" s="22" t="s">
        <v>430</v>
      </c>
      <c r="C264" s="22" t="s">
        <v>441</v>
      </c>
      <c r="D264" s="22" t="s">
        <v>393</v>
      </c>
      <c r="E264" s="23" t="s">
        <v>442</v>
      </c>
      <c r="F264" s="24">
        <v>519</v>
      </c>
      <c r="G264" s="25">
        <v>0.95</v>
      </c>
      <c r="H264" s="26">
        <f t="shared" si="9"/>
        <v>493.04999999999995</v>
      </c>
    </row>
    <row r="265" spans="1:8" s="27" customFormat="1" ht="68.5" customHeight="1" x14ac:dyDescent="0.35">
      <c r="A265" s="21"/>
      <c r="B265" s="22" t="s">
        <v>430</v>
      </c>
      <c r="C265" s="22" t="s">
        <v>438</v>
      </c>
      <c r="D265" s="22" t="s">
        <v>439</v>
      </c>
      <c r="E265" s="23" t="s">
        <v>443</v>
      </c>
      <c r="F265" s="24">
        <v>24</v>
      </c>
      <c r="G265" s="25">
        <v>19.601109999999998</v>
      </c>
      <c r="H265" s="26">
        <f t="shared" si="9"/>
        <v>470.42663999999996</v>
      </c>
    </row>
    <row r="266" spans="1:8" s="27" customFormat="1" ht="68.5" customHeight="1" x14ac:dyDescent="0.35">
      <c r="A266" s="21"/>
      <c r="B266" s="22" t="s">
        <v>430</v>
      </c>
      <c r="C266" s="22" t="s">
        <v>444</v>
      </c>
      <c r="D266" s="22" t="s">
        <v>393</v>
      </c>
      <c r="E266" s="23" t="s">
        <v>445</v>
      </c>
      <c r="F266" s="24">
        <v>437</v>
      </c>
      <c r="G266" s="25">
        <v>0.95</v>
      </c>
      <c r="H266" s="26">
        <f t="shared" si="9"/>
        <v>415.15</v>
      </c>
    </row>
    <row r="267" spans="1:8" s="27" customFormat="1" ht="68.5" customHeight="1" x14ac:dyDescent="0.35">
      <c r="A267" s="21"/>
      <c r="B267" s="22" t="s">
        <v>430</v>
      </c>
      <c r="C267" s="22" t="s">
        <v>446</v>
      </c>
      <c r="D267" s="22" t="s">
        <v>432</v>
      </c>
      <c r="E267" s="23">
        <v>11146</v>
      </c>
      <c r="F267" s="24">
        <v>47</v>
      </c>
      <c r="G267" s="25">
        <v>7</v>
      </c>
      <c r="H267" s="26">
        <f t="shared" si="9"/>
        <v>329</v>
      </c>
    </row>
    <row r="268" spans="1:8" s="27" customFormat="1" ht="68.5" customHeight="1" x14ac:dyDescent="0.35">
      <c r="A268" s="21"/>
      <c r="B268" s="22" t="s">
        <v>430</v>
      </c>
      <c r="C268" s="22" t="s">
        <v>447</v>
      </c>
      <c r="D268" s="22" t="s">
        <v>64</v>
      </c>
      <c r="E268" s="23">
        <v>39034</v>
      </c>
      <c r="F268" s="24">
        <v>67</v>
      </c>
      <c r="G268" s="25">
        <v>4.5446660000000003</v>
      </c>
      <c r="H268" s="26">
        <f t="shared" si="9"/>
        <v>304.49262200000004</v>
      </c>
    </row>
    <row r="269" spans="1:8" s="27" customFormat="1" ht="68.5" customHeight="1" x14ac:dyDescent="0.35">
      <c r="A269" s="21"/>
      <c r="B269" s="22" t="s">
        <v>430</v>
      </c>
      <c r="C269" s="22" t="s">
        <v>448</v>
      </c>
      <c r="D269" s="22" t="s">
        <v>393</v>
      </c>
      <c r="E269" s="23" t="s">
        <v>449</v>
      </c>
      <c r="F269" s="24">
        <v>48</v>
      </c>
      <c r="G269" s="25">
        <v>5.5106000000000002</v>
      </c>
      <c r="H269" s="26">
        <f t="shared" si="9"/>
        <v>264.50880000000001</v>
      </c>
    </row>
    <row r="270" spans="1:8" s="27" customFormat="1" ht="68.5" customHeight="1" x14ac:dyDescent="0.35">
      <c r="A270" s="21"/>
      <c r="B270" s="22" t="s">
        <v>430</v>
      </c>
      <c r="C270" s="22" t="s">
        <v>450</v>
      </c>
      <c r="D270" s="22" t="s">
        <v>393</v>
      </c>
      <c r="E270" s="23" t="s">
        <v>451</v>
      </c>
      <c r="F270" s="24">
        <v>48</v>
      </c>
      <c r="G270" s="25">
        <v>4.6466700000000003</v>
      </c>
      <c r="H270" s="26">
        <f t="shared" si="9"/>
        <v>223.04016000000001</v>
      </c>
    </row>
    <row r="271" spans="1:8" s="27" customFormat="1" ht="68.5" customHeight="1" x14ac:dyDescent="0.35">
      <c r="A271" s="21"/>
      <c r="B271" s="22" t="s">
        <v>430</v>
      </c>
      <c r="C271" s="22" t="s">
        <v>452</v>
      </c>
      <c r="D271" s="22" t="s">
        <v>393</v>
      </c>
      <c r="E271" s="23" t="s">
        <v>453</v>
      </c>
      <c r="F271" s="24">
        <v>27</v>
      </c>
      <c r="G271" s="25">
        <v>7.8844799999999999</v>
      </c>
      <c r="H271" s="26">
        <f t="shared" ref="H271:H302" si="10">F271*G271</f>
        <v>212.88095999999999</v>
      </c>
    </row>
    <row r="272" spans="1:8" s="27" customFormat="1" ht="68.5" customHeight="1" x14ac:dyDescent="0.35">
      <c r="A272" s="21"/>
      <c r="B272" s="22" t="s">
        <v>430</v>
      </c>
      <c r="C272" s="22" t="s">
        <v>454</v>
      </c>
      <c r="D272" s="22" t="s">
        <v>455</v>
      </c>
      <c r="E272" s="23" t="s">
        <v>456</v>
      </c>
      <c r="F272" s="24">
        <v>13</v>
      </c>
      <c r="G272" s="25">
        <v>12.26454</v>
      </c>
      <c r="H272" s="26">
        <f t="shared" si="10"/>
        <v>159.43902</v>
      </c>
    </row>
    <row r="273" spans="1:8" s="27" customFormat="1" ht="68.5" customHeight="1" x14ac:dyDescent="0.35">
      <c r="A273" s="21"/>
      <c r="B273" s="22" t="s">
        <v>430</v>
      </c>
      <c r="C273" s="22" t="s">
        <v>457</v>
      </c>
      <c r="D273" s="22" t="s">
        <v>96</v>
      </c>
      <c r="E273" s="23">
        <v>620116</v>
      </c>
      <c r="F273" s="24">
        <v>19</v>
      </c>
      <c r="G273" s="25">
        <v>4.899902</v>
      </c>
      <c r="H273" s="26">
        <f t="shared" si="10"/>
        <v>93.098138000000006</v>
      </c>
    </row>
    <row r="274" spans="1:8" s="27" customFormat="1" ht="68.5" customHeight="1" x14ac:dyDescent="0.35">
      <c r="A274" s="21"/>
      <c r="B274" s="22" t="s">
        <v>458</v>
      </c>
      <c r="C274" s="22" t="s">
        <v>459</v>
      </c>
      <c r="D274" s="22" t="s">
        <v>390</v>
      </c>
      <c r="E274" s="23">
        <v>18598</v>
      </c>
      <c r="F274" s="24">
        <v>889</v>
      </c>
      <c r="G274" s="25">
        <v>0.94860999999999995</v>
      </c>
      <c r="H274" s="26">
        <f t="shared" si="10"/>
        <v>843.31428999999991</v>
      </c>
    </row>
    <row r="275" spans="1:8" s="27" customFormat="1" ht="68.5" customHeight="1" x14ac:dyDescent="0.35">
      <c r="A275" s="21"/>
      <c r="B275" s="22" t="s">
        <v>458</v>
      </c>
      <c r="C275" s="22" t="s">
        <v>460</v>
      </c>
      <c r="D275" s="22" t="s">
        <v>461</v>
      </c>
      <c r="E275" s="23" t="s">
        <v>462</v>
      </c>
      <c r="F275" s="24">
        <v>216</v>
      </c>
      <c r="G275" s="25">
        <v>3.3774899999999999</v>
      </c>
      <c r="H275" s="26">
        <f t="shared" si="10"/>
        <v>729.53783999999996</v>
      </c>
    </row>
    <row r="276" spans="1:8" s="27" customFormat="1" ht="68.5" customHeight="1" x14ac:dyDescent="0.35">
      <c r="A276" s="21"/>
      <c r="B276" s="22" t="s">
        <v>458</v>
      </c>
      <c r="C276" s="22" t="s">
        <v>463</v>
      </c>
      <c r="D276" s="22" t="s">
        <v>390</v>
      </c>
      <c r="E276" s="23">
        <v>18548</v>
      </c>
      <c r="F276" s="24">
        <v>498</v>
      </c>
      <c r="G276" s="25">
        <v>1.41</v>
      </c>
      <c r="H276" s="26">
        <f t="shared" si="10"/>
        <v>702.18</v>
      </c>
    </row>
    <row r="277" spans="1:8" s="27" customFormat="1" ht="68.5" customHeight="1" x14ac:dyDescent="0.35">
      <c r="A277" s="21"/>
      <c r="B277" s="22" t="s">
        <v>458</v>
      </c>
      <c r="C277" s="22" t="s">
        <v>464</v>
      </c>
      <c r="D277" s="22" t="s">
        <v>390</v>
      </c>
      <c r="E277" s="23">
        <v>18961</v>
      </c>
      <c r="F277" s="24">
        <v>421</v>
      </c>
      <c r="G277" s="25">
        <v>1.426377</v>
      </c>
      <c r="H277" s="26">
        <f t="shared" si="10"/>
        <v>600.50471700000003</v>
      </c>
    </row>
    <row r="278" spans="1:8" s="27" customFormat="1" ht="68.5" customHeight="1" x14ac:dyDescent="0.35">
      <c r="A278" s="21"/>
      <c r="B278" s="22" t="s">
        <v>458</v>
      </c>
      <c r="C278" s="22" t="s">
        <v>465</v>
      </c>
      <c r="D278" s="22" t="s">
        <v>390</v>
      </c>
      <c r="E278" s="23">
        <v>18597</v>
      </c>
      <c r="F278" s="24">
        <v>598</v>
      </c>
      <c r="G278" s="25">
        <v>0.97658999999999996</v>
      </c>
      <c r="H278" s="26">
        <f t="shared" si="10"/>
        <v>584.00081999999998</v>
      </c>
    </row>
    <row r="279" spans="1:8" s="27" customFormat="1" ht="68.5" customHeight="1" x14ac:dyDescent="0.35">
      <c r="A279" s="21"/>
      <c r="B279" s="22" t="s">
        <v>458</v>
      </c>
      <c r="C279" s="22" t="s">
        <v>466</v>
      </c>
      <c r="D279" s="22" t="s">
        <v>467</v>
      </c>
      <c r="E279" s="23">
        <v>75108</v>
      </c>
      <c r="F279" s="24">
        <v>443</v>
      </c>
      <c r="G279" s="25">
        <v>1.190418</v>
      </c>
      <c r="H279" s="26">
        <f t="shared" si="10"/>
        <v>527.35517400000003</v>
      </c>
    </row>
    <row r="280" spans="1:8" s="27" customFormat="1" ht="68.5" customHeight="1" x14ac:dyDescent="0.35">
      <c r="A280" s="21"/>
      <c r="B280" s="22" t="s">
        <v>458</v>
      </c>
      <c r="C280" s="22" t="s">
        <v>468</v>
      </c>
      <c r="D280" s="22" t="s">
        <v>467</v>
      </c>
      <c r="E280" s="23" t="s">
        <v>469</v>
      </c>
      <c r="F280" s="24">
        <v>152</v>
      </c>
      <c r="G280" s="25">
        <v>1.24</v>
      </c>
      <c r="H280" s="26">
        <f t="shared" si="10"/>
        <v>188.48</v>
      </c>
    </row>
    <row r="281" spans="1:8" s="27" customFormat="1" ht="68.5" customHeight="1" x14ac:dyDescent="0.35">
      <c r="A281" s="21"/>
      <c r="B281" s="22" t="s">
        <v>458</v>
      </c>
      <c r="C281" s="22" t="s">
        <v>470</v>
      </c>
      <c r="D281" s="22" t="s">
        <v>467</v>
      </c>
      <c r="E281" s="23" t="s">
        <v>471</v>
      </c>
      <c r="F281" s="24">
        <v>123</v>
      </c>
      <c r="G281" s="25">
        <v>1.430442</v>
      </c>
      <c r="H281" s="26">
        <f t="shared" si="10"/>
        <v>175.944366</v>
      </c>
    </row>
    <row r="282" spans="1:8" s="27" customFormat="1" ht="68.5" customHeight="1" x14ac:dyDescent="0.35">
      <c r="A282" s="21"/>
      <c r="B282" s="22" t="s">
        <v>458</v>
      </c>
      <c r="C282" s="22" t="s">
        <v>472</v>
      </c>
      <c r="D282" s="22" t="s">
        <v>467</v>
      </c>
      <c r="E282" s="23" t="s">
        <v>473</v>
      </c>
      <c r="F282" s="24">
        <v>96</v>
      </c>
      <c r="G282" s="25">
        <v>1.51</v>
      </c>
      <c r="H282" s="26">
        <f t="shared" si="10"/>
        <v>144.96</v>
      </c>
    </row>
    <row r="283" spans="1:8" s="27" customFormat="1" ht="68.5" customHeight="1" x14ac:dyDescent="0.35">
      <c r="A283" s="21"/>
      <c r="B283" s="22" t="s">
        <v>458</v>
      </c>
      <c r="C283" s="22" t="s">
        <v>474</v>
      </c>
      <c r="D283" s="22" t="s">
        <v>467</v>
      </c>
      <c r="E283" s="23" t="s">
        <v>475</v>
      </c>
      <c r="F283" s="24">
        <v>58</v>
      </c>
      <c r="G283" s="25">
        <v>2.25</v>
      </c>
      <c r="H283" s="26">
        <f t="shared" si="10"/>
        <v>130.5</v>
      </c>
    </row>
    <row r="284" spans="1:8" s="27" customFormat="1" ht="68.5" customHeight="1" x14ac:dyDescent="0.35">
      <c r="A284" s="21"/>
      <c r="B284" s="22" t="s">
        <v>458</v>
      </c>
      <c r="C284" s="22" t="s">
        <v>476</v>
      </c>
      <c r="D284" s="22" t="s">
        <v>467</v>
      </c>
      <c r="E284" s="23" t="s">
        <v>477</v>
      </c>
      <c r="F284" s="24">
        <v>101</v>
      </c>
      <c r="G284" s="25">
        <v>1.24</v>
      </c>
      <c r="H284" s="26">
        <f t="shared" si="10"/>
        <v>125.24</v>
      </c>
    </row>
    <row r="285" spans="1:8" s="27" customFormat="1" ht="68.5" customHeight="1" x14ac:dyDescent="0.35">
      <c r="A285" s="21"/>
      <c r="B285" s="22" t="s">
        <v>458</v>
      </c>
      <c r="C285" s="22" t="s">
        <v>478</v>
      </c>
      <c r="D285" s="22" t="s">
        <v>479</v>
      </c>
      <c r="E285" s="23">
        <v>804048</v>
      </c>
      <c r="F285" s="24">
        <v>178</v>
      </c>
      <c r="G285" s="25">
        <v>0.53288000000000002</v>
      </c>
      <c r="H285" s="26">
        <f t="shared" si="10"/>
        <v>94.852640000000008</v>
      </c>
    </row>
    <row r="286" spans="1:8" s="27" customFormat="1" ht="68.5" customHeight="1" x14ac:dyDescent="0.35">
      <c r="A286" s="21"/>
      <c r="B286" s="22" t="s">
        <v>458</v>
      </c>
      <c r="C286" s="22" t="s">
        <v>480</v>
      </c>
      <c r="D286" s="22" t="s">
        <v>479</v>
      </c>
      <c r="E286" s="23">
        <v>805376</v>
      </c>
      <c r="F286" s="24">
        <v>58</v>
      </c>
      <c r="G286" s="25">
        <v>1.614978</v>
      </c>
      <c r="H286" s="26">
        <f t="shared" si="10"/>
        <v>93.668723999999997</v>
      </c>
    </row>
    <row r="287" spans="1:8" s="27" customFormat="1" ht="68.5" customHeight="1" x14ac:dyDescent="0.35">
      <c r="A287" s="21"/>
      <c r="B287" s="22" t="s">
        <v>458</v>
      </c>
      <c r="C287" s="22" t="s">
        <v>481</v>
      </c>
      <c r="D287" s="22" t="s">
        <v>461</v>
      </c>
      <c r="E287" s="23" t="s">
        <v>482</v>
      </c>
      <c r="F287" s="24">
        <v>197</v>
      </c>
      <c r="G287" s="25">
        <v>0.42</v>
      </c>
      <c r="H287" s="26">
        <f t="shared" si="10"/>
        <v>82.74</v>
      </c>
    </row>
    <row r="288" spans="1:8" s="27" customFormat="1" ht="68.5" customHeight="1" x14ac:dyDescent="0.35">
      <c r="A288" s="21"/>
      <c r="B288" s="22" t="s">
        <v>458</v>
      </c>
      <c r="C288" s="22" t="s">
        <v>483</v>
      </c>
      <c r="D288" s="22" t="s">
        <v>479</v>
      </c>
      <c r="E288" s="23" t="s">
        <v>484</v>
      </c>
      <c r="F288" s="24">
        <v>53</v>
      </c>
      <c r="G288" s="25">
        <v>1.4234089999999999</v>
      </c>
      <c r="H288" s="26">
        <f t="shared" si="10"/>
        <v>75.440676999999994</v>
      </c>
    </row>
    <row r="289" spans="1:8" s="27" customFormat="1" ht="68.5" customHeight="1" x14ac:dyDescent="0.35">
      <c r="A289" s="21"/>
      <c r="B289" s="22" t="s">
        <v>458</v>
      </c>
      <c r="C289" s="22" t="s">
        <v>485</v>
      </c>
      <c r="D289" s="22" t="s">
        <v>479</v>
      </c>
      <c r="E289" s="23">
        <v>804336</v>
      </c>
      <c r="F289" s="24">
        <v>47</v>
      </c>
      <c r="G289" s="25">
        <v>1.4778100000000001</v>
      </c>
      <c r="H289" s="26">
        <f t="shared" si="10"/>
        <v>69.457070000000002</v>
      </c>
    </row>
    <row r="290" spans="1:8" s="27" customFormat="1" ht="68.5" customHeight="1" x14ac:dyDescent="0.35">
      <c r="A290" s="21"/>
      <c r="B290" s="22" t="s">
        <v>458</v>
      </c>
      <c r="C290" s="22" t="s">
        <v>486</v>
      </c>
      <c r="D290" s="22" t="s">
        <v>467</v>
      </c>
      <c r="E290" s="23">
        <v>6353</v>
      </c>
      <c r="F290" s="24">
        <v>26</v>
      </c>
      <c r="G290" s="25">
        <v>2.63</v>
      </c>
      <c r="H290" s="26">
        <f t="shared" si="10"/>
        <v>68.38</v>
      </c>
    </row>
    <row r="291" spans="1:8" s="27" customFormat="1" ht="68.5" customHeight="1" x14ac:dyDescent="0.35">
      <c r="A291" s="21"/>
      <c r="B291" s="22" t="s">
        <v>458</v>
      </c>
      <c r="C291" s="22" t="s">
        <v>487</v>
      </c>
      <c r="D291" s="22" t="s">
        <v>479</v>
      </c>
      <c r="E291" s="23">
        <v>805025</v>
      </c>
      <c r="F291" s="24">
        <v>40</v>
      </c>
      <c r="G291" s="25">
        <v>1.612339</v>
      </c>
      <c r="H291" s="26">
        <f t="shared" si="10"/>
        <v>64.493560000000002</v>
      </c>
    </row>
    <row r="292" spans="1:8" s="27" customFormat="1" ht="68.5" customHeight="1" x14ac:dyDescent="0.35">
      <c r="A292" s="21"/>
      <c r="B292" s="22" t="s">
        <v>458</v>
      </c>
      <c r="C292" s="22" t="s">
        <v>488</v>
      </c>
      <c r="D292" s="22" t="s">
        <v>461</v>
      </c>
      <c r="E292" s="23" t="s">
        <v>489</v>
      </c>
      <c r="F292" s="24">
        <v>49</v>
      </c>
      <c r="G292" s="25">
        <v>1.29</v>
      </c>
      <c r="H292" s="26">
        <f t="shared" si="10"/>
        <v>63.21</v>
      </c>
    </row>
    <row r="293" spans="1:8" s="27" customFormat="1" ht="68.5" customHeight="1" x14ac:dyDescent="0.35">
      <c r="A293" s="21"/>
      <c r="B293" s="22" t="s">
        <v>458</v>
      </c>
      <c r="C293" s="22" t="s">
        <v>490</v>
      </c>
      <c r="D293" s="22" t="s">
        <v>390</v>
      </c>
      <c r="E293" s="23">
        <v>18596</v>
      </c>
      <c r="F293" s="24">
        <v>63</v>
      </c>
      <c r="G293" s="25">
        <v>0.94784000000000002</v>
      </c>
      <c r="H293" s="26">
        <f t="shared" si="10"/>
        <v>59.713920000000002</v>
      </c>
    </row>
    <row r="294" spans="1:8" s="27" customFormat="1" ht="68.5" customHeight="1" x14ac:dyDescent="0.35">
      <c r="A294" s="21"/>
      <c r="B294" s="22" t="s">
        <v>458</v>
      </c>
      <c r="C294" s="22" t="s">
        <v>491</v>
      </c>
      <c r="D294" s="22" t="s">
        <v>479</v>
      </c>
      <c r="E294" s="23">
        <v>805024</v>
      </c>
      <c r="F294" s="24">
        <v>35</v>
      </c>
      <c r="G294" s="25">
        <v>1.614879</v>
      </c>
      <c r="H294" s="26">
        <f t="shared" si="10"/>
        <v>56.520764999999997</v>
      </c>
    </row>
    <row r="295" spans="1:8" s="27" customFormat="1" ht="68.5" customHeight="1" x14ac:dyDescent="0.35">
      <c r="A295" s="21"/>
      <c r="B295" s="22" t="s">
        <v>458</v>
      </c>
      <c r="C295" s="22" t="s">
        <v>492</v>
      </c>
      <c r="D295" s="22" t="s">
        <v>390</v>
      </c>
      <c r="E295" s="23">
        <v>18947</v>
      </c>
      <c r="F295" s="24">
        <v>38</v>
      </c>
      <c r="G295" s="25">
        <v>1.3178639999999999</v>
      </c>
      <c r="H295" s="26">
        <f t="shared" si="10"/>
        <v>50.078831999999998</v>
      </c>
    </row>
    <row r="296" spans="1:8" s="27" customFormat="1" ht="68.5" customHeight="1" x14ac:dyDescent="0.35">
      <c r="A296" s="21"/>
      <c r="B296" s="22" t="s">
        <v>458</v>
      </c>
      <c r="C296" s="22" t="s">
        <v>493</v>
      </c>
      <c r="D296" s="22" t="s">
        <v>479</v>
      </c>
      <c r="E296" s="23">
        <v>800002133</v>
      </c>
      <c r="F296" s="24">
        <v>36</v>
      </c>
      <c r="G296" s="25">
        <v>1.289318</v>
      </c>
      <c r="H296" s="26">
        <f t="shared" si="10"/>
        <v>46.415447999999998</v>
      </c>
    </row>
    <row r="297" spans="1:8" s="27" customFormat="1" ht="68.5" customHeight="1" x14ac:dyDescent="0.35">
      <c r="A297" s="21"/>
      <c r="B297" s="22" t="s">
        <v>458</v>
      </c>
      <c r="C297" s="22" t="s">
        <v>494</v>
      </c>
      <c r="D297" s="22" t="s">
        <v>495</v>
      </c>
      <c r="E297" s="23" t="s">
        <v>496</v>
      </c>
      <c r="F297" s="24">
        <v>25</v>
      </c>
      <c r="G297" s="25">
        <v>1.72</v>
      </c>
      <c r="H297" s="26">
        <f t="shared" si="10"/>
        <v>43</v>
      </c>
    </row>
    <row r="298" spans="1:8" s="27" customFormat="1" ht="68.5" customHeight="1" x14ac:dyDescent="0.35">
      <c r="A298" s="21"/>
      <c r="B298" s="22" t="s">
        <v>458</v>
      </c>
      <c r="C298" s="22" t="s">
        <v>497</v>
      </c>
      <c r="D298" s="22" t="s">
        <v>479</v>
      </c>
      <c r="E298" s="23">
        <v>804335</v>
      </c>
      <c r="F298" s="24">
        <v>27</v>
      </c>
      <c r="G298" s="25">
        <v>1.4845699999999999</v>
      </c>
      <c r="H298" s="26">
        <f t="shared" si="10"/>
        <v>40.083390000000001</v>
      </c>
    </row>
    <row r="299" spans="1:8" s="27" customFormat="1" ht="68.5" customHeight="1" x14ac:dyDescent="0.35">
      <c r="A299" s="21"/>
      <c r="B299" s="22" t="s">
        <v>458</v>
      </c>
      <c r="C299" s="22" t="s">
        <v>498</v>
      </c>
      <c r="D299" s="22" t="s">
        <v>479</v>
      </c>
      <c r="E299" s="23">
        <v>800002141</v>
      </c>
      <c r="F299" s="24">
        <v>26</v>
      </c>
      <c r="G299" s="25">
        <v>1.348956</v>
      </c>
      <c r="H299" s="26">
        <f t="shared" si="10"/>
        <v>35.072856000000002</v>
      </c>
    </row>
    <row r="300" spans="1:8" s="27" customFormat="1" ht="68.5" customHeight="1" x14ac:dyDescent="0.35">
      <c r="A300" s="21"/>
      <c r="B300" s="22" t="s">
        <v>458</v>
      </c>
      <c r="C300" s="22" t="s">
        <v>499</v>
      </c>
      <c r="D300" s="22" t="s">
        <v>479</v>
      </c>
      <c r="E300" s="23">
        <v>800002132</v>
      </c>
      <c r="F300" s="24">
        <v>25</v>
      </c>
      <c r="G300" s="25">
        <v>1.3094699999999999</v>
      </c>
      <c r="H300" s="26">
        <f t="shared" si="10"/>
        <v>32.736750000000001</v>
      </c>
    </row>
    <row r="301" spans="1:8" s="27" customFormat="1" ht="68.5" customHeight="1" x14ac:dyDescent="0.35">
      <c r="A301" s="21"/>
      <c r="B301" s="22" t="s">
        <v>458</v>
      </c>
      <c r="C301" s="22" t="s">
        <v>500</v>
      </c>
      <c r="D301" s="22" t="s">
        <v>467</v>
      </c>
      <c r="E301" s="23" t="s">
        <v>501</v>
      </c>
      <c r="F301" s="24">
        <v>16</v>
      </c>
      <c r="G301" s="25">
        <v>1.74</v>
      </c>
      <c r="H301" s="26">
        <f t="shared" si="10"/>
        <v>27.84</v>
      </c>
    </row>
    <row r="302" spans="1:8" s="27" customFormat="1" ht="68.5" customHeight="1" x14ac:dyDescent="0.35">
      <c r="A302" s="21"/>
      <c r="B302" s="22" t="s">
        <v>458</v>
      </c>
      <c r="C302" s="22" t="s">
        <v>502</v>
      </c>
      <c r="D302" s="22" t="s">
        <v>390</v>
      </c>
      <c r="E302" s="23">
        <v>18554</v>
      </c>
      <c r="F302" s="24">
        <v>25</v>
      </c>
      <c r="G302" s="25">
        <v>0.99068999999999996</v>
      </c>
      <c r="H302" s="26">
        <f t="shared" si="10"/>
        <v>24.767250000000001</v>
      </c>
    </row>
    <row r="303" spans="1:8" s="27" customFormat="1" ht="68.5" customHeight="1" x14ac:dyDescent="0.35">
      <c r="A303" s="21"/>
      <c r="B303" s="22" t="s">
        <v>458</v>
      </c>
      <c r="C303" s="22" t="s">
        <v>503</v>
      </c>
      <c r="D303" s="22" t="s">
        <v>479</v>
      </c>
      <c r="E303" s="23">
        <v>806149</v>
      </c>
      <c r="F303" s="24">
        <v>10</v>
      </c>
      <c r="G303" s="25">
        <v>2.3433600000000001</v>
      </c>
      <c r="H303" s="26">
        <f t="shared" ref="H303:H334" si="11">F303*G303</f>
        <v>23.433600000000002</v>
      </c>
    </row>
    <row r="304" spans="1:8" s="27" customFormat="1" ht="68.5" customHeight="1" x14ac:dyDescent="0.35">
      <c r="A304" s="21"/>
      <c r="B304" s="22" t="s">
        <v>458</v>
      </c>
      <c r="C304" s="22" t="s">
        <v>504</v>
      </c>
      <c r="D304" s="22" t="s">
        <v>495</v>
      </c>
      <c r="E304" s="23" t="s">
        <v>505</v>
      </c>
      <c r="F304" s="24">
        <v>15</v>
      </c>
      <c r="G304" s="25">
        <v>1.39</v>
      </c>
      <c r="H304" s="26">
        <f t="shared" si="11"/>
        <v>20.849999999999998</v>
      </c>
    </row>
    <row r="305" spans="1:8" s="27" customFormat="1" ht="68.5" customHeight="1" x14ac:dyDescent="0.35">
      <c r="A305" s="21"/>
      <c r="B305" s="22" t="s">
        <v>458</v>
      </c>
      <c r="C305" s="22" t="s">
        <v>506</v>
      </c>
      <c r="D305" s="22" t="s">
        <v>507</v>
      </c>
      <c r="E305" s="23" t="s">
        <v>508</v>
      </c>
      <c r="F305" s="24">
        <v>26</v>
      </c>
      <c r="G305" s="25">
        <v>0.65</v>
      </c>
      <c r="H305" s="26">
        <f t="shared" si="11"/>
        <v>16.900000000000002</v>
      </c>
    </row>
    <row r="306" spans="1:8" s="27" customFormat="1" ht="68.5" customHeight="1" x14ac:dyDescent="0.35">
      <c r="A306" s="21"/>
      <c r="B306" s="22" t="s">
        <v>458</v>
      </c>
      <c r="C306" s="22" t="s">
        <v>509</v>
      </c>
      <c r="D306" s="22" t="s">
        <v>467</v>
      </c>
      <c r="E306" s="23">
        <v>6340</v>
      </c>
      <c r="F306" s="24">
        <v>10</v>
      </c>
      <c r="G306" s="25">
        <v>1.63</v>
      </c>
      <c r="H306" s="26">
        <f t="shared" si="11"/>
        <v>16.299999999999997</v>
      </c>
    </row>
    <row r="307" spans="1:8" s="27" customFormat="1" ht="68.5" customHeight="1" x14ac:dyDescent="0.35">
      <c r="A307" s="21"/>
      <c r="B307" s="22" t="s">
        <v>458</v>
      </c>
      <c r="C307" s="22" t="s">
        <v>510</v>
      </c>
      <c r="D307" s="22" t="s">
        <v>507</v>
      </c>
      <c r="E307" s="23" t="s">
        <v>511</v>
      </c>
      <c r="F307" s="24">
        <v>25</v>
      </c>
      <c r="G307" s="25">
        <v>0.57435000000000003</v>
      </c>
      <c r="H307" s="26">
        <f t="shared" si="11"/>
        <v>14.358750000000001</v>
      </c>
    </row>
    <row r="308" spans="1:8" s="27" customFormat="1" ht="68.5" customHeight="1" x14ac:dyDescent="0.35">
      <c r="A308" s="21"/>
      <c r="B308" s="22" t="s">
        <v>458</v>
      </c>
      <c r="C308" s="22" t="s">
        <v>512</v>
      </c>
      <c r="D308" s="22" t="s">
        <v>390</v>
      </c>
      <c r="E308" s="23">
        <v>18594</v>
      </c>
      <c r="F308" s="24">
        <v>14</v>
      </c>
      <c r="G308" s="25">
        <v>1.0231129999999999</v>
      </c>
      <c r="H308" s="26">
        <f t="shared" si="11"/>
        <v>14.323581999999998</v>
      </c>
    </row>
    <row r="309" spans="1:8" s="27" customFormat="1" ht="68.5" customHeight="1" x14ac:dyDescent="0.35">
      <c r="A309" s="21"/>
      <c r="B309" s="22" t="s">
        <v>458</v>
      </c>
      <c r="C309" s="22" t="s">
        <v>513</v>
      </c>
      <c r="D309" s="22" t="s">
        <v>390</v>
      </c>
      <c r="E309" s="23">
        <v>18595</v>
      </c>
      <c r="F309" s="24">
        <v>14</v>
      </c>
      <c r="G309" s="25">
        <v>0.96194000000000002</v>
      </c>
      <c r="H309" s="26">
        <f t="shared" si="11"/>
        <v>13.46716</v>
      </c>
    </row>
    <row r="310" spans="1:8" s="27" customFormat="1" ht="68.5" customHeight="1" x14ac:dyDescent="0.35">
      <c r="A310" s="21"/>
      <c r="B310" s="22" t="s">
        <v>458</v>
      </c>
      <c r="C310" s="22" t="s">
        <v>514</v>
      </c>
      <c r="D310" s="22" t="s">
        <v>479</v>
      </c>
      <c r="E310" s="23">
        <v>800002134</v>
      </c>
      <c r="F310" s="24">
        <v>10</v>
      </c>
      <c r="G310" s="25">
        <v>1.2825</v>
      </c>
      <c r="H310" s="26">
        <f t="shared" si="11"/>
        <v>12.824999999999999</v>
      </c>
    </row>
    <row r="311" spans="1:8" s="27" customFormat="1" ht="68.5" customHeight="1" x14ac:dyDescent="0.35">
      <c r="A311" s="21"/>
      <c r="B311" s="22" t="s">
        <v>458</v>
      </c>
      <c r="C311" s="22" t="s">
        <v>515</v>
      </c>
      <c r="D311" s="22" t="s">
        <v>390</v>
      </c>
      <c r="E311" s="23">
        <v>18601</v>
      </c>
      <c r="F311" s="24">
        <v>12</v>
      </c>
      <c r="G311" s="25">
        <v>0.94891000000000003</v>
      </c>
      <c r="H311" s="26">
        <f t="shared" si="11"/>
        <v>11.38692</v>
      </c>
    </row>
    <row r="312" spans="1:8" s="27" customFormat="1" ht="68.5" customHeight="1" x14ac:dyDescent="0.35">
      <c r="A312" s="21"/>
      <c r="B312" s="22" t="s">
        <v>458</v>
      </c>
      <c r="C312" s="22" t="s">
        <v>516</v>
      </c>
      <c r="D312" s="22" t="s">
        <v>467</v>
      </c>
      <c r="E312" s="23" t="s">
        <v>517</v>
      </c>
      <c r="F312" s="24">
        <v>7</v>
      </c>
      <c r="G312" s="25">
        <v>1.51</v>
      </c>
      <c r="H312" s="26">
        <f t="shared" si="11"/>
        <v>10.57</v>
      </c>
    </row>
    <row r="313" spans="1:8" s="27" customFormat="1" ht="68.5" customHeight="1" x14ac:dyDescent="0.35">
      <c r="A313" s="21"/>
      <c r="B313" s="22" t="s">
        <v>458</v>
      </c>
      <c r="C313" s="22" t="s">
        <v>518</v>
      </c>
      <c r="D313" s="22" t="s">
        <v>467</v>
      </c>
      <c r="E313" s="23">
        <v>6553</v>
      </c>
      <c r="F313" s="24">
        <v>6</v>
      </c>
      <c r="G313" s="25">
        <v>1.7075100000000001</v>
      </c>
      <c r="H313" s="26">
        <f t="shared" si="11"/>
        <v>10.24506</v>
      </c>
    </row>
    <row r="314" spans="1:8" s="27" customFormat="1" ht="68.5" customHeight="1" x14ac:dyDescent="0.35">
      <c r="A314" s="21"/>
      <c r="B314" s="22" t="s">
        <v>458</v>
      </c>
      <c r="C314" s="22" t="s">
        <v>519</v>
      </c>
      <c r="D314" s="22" t="s">
        <v>467</v>
      </c>
      <c r="E314" s="23" t="s">
        <v>520</v>
      </c>
      <c r="F314" s="24">
        <v>4</v>
      </c>
      <c r="G314" s="25">
        <v>1.5442899999999999</v>
      </c>
      <c r="H314" s="26">
        <f t="shared" si="11"/>
        <v>6.1771599999999998</v>
      </c>
    </row>
    <row r="315" spans="1:8" s="27" customFormat="1" ht="68.5" customHeight="1" x14ac:dyDescent="0.35">
      <c r="A315" s="21"/>
      <c r="B315" s="22" t="s">
        <v>458</v>
      </c>
      <c r="C315" s="22" t="s">
        <v>521</v>
      </c>
      <c r="D315" s="22" t="s">
        <v>467</v>
      </c>
      <c r="E315" s="23" t="s">
        <v>522</v>
      </c>
      <c r="F315" s="24">
        <v>3</v>
      </c>
      <c r="G315" s="25">
        <v>1.07</v>
      </c>
      <c r="H315" s="26">
        <f t="shared" si="11"/>
        <v>3.21</v>
      </c>
    </row>
    <row r="316" spans="1:8" s="27" customFormat="1" ht="68.5" customHeight="1" x14ac:dyDescent="0.35">
      <c r="A316" s="21"/>
      <c r="B316" s="22" t="s">
        <v>458</v>
      </c>
      <c r="C316" s="22" t="s">
        <v>523</v>
      </c>
      <c r="D316" s="22" t="s">
        <v>467</v>
      </c>
      <c r="E316" s="23" t="s">
        <v>524</v>
      </c>
      <c r="F316" s="24">
        <v>2</v>
      </c>
      <c r="G316" s="25">
        <v>1.51</v>
      </c>
      <c r="H316" s="26">
        <f t="shared" si="11"/>
        <v>3.02</v>
      </c>
    </row>
    <row r="317" spans="1:8" s="27" customFormat="1" ht="68.5" customHeight="1" x14ac:dyDescent="0.35">
      <c r="A317" s="21"/>
      <c r="B317" s="22" t="s">
        <v>458</v>
      </c>
      <c r="C317" s="22" t="s">
        <v>525</v>
      </c>
      <c r="D317" s="22" t="s">
        <v>467</v>
      </c>
      <c r="E317" s="23" t="s">
        <v>526</v>
      </c>
      <c r="F317" s="24">
        <v>2</v>
      </c>
      <c r="G317" s="25">
        <v>1.07</v>
      </c>
      <c r="H317" s="26">
        <f t="shared" si="11"/>
        <v>2.14</v>
      </c>
    </row>
    <row r="318" spans="1:8" s="27" customFormat="1" ht="68.5" customHeight="1" x14ac:dyDescent="0.35">
      <c r="A318" s="21"/>
      <c r="B318" s="22" t="s">
        <v>458</v>
      </c>
      <c r="C318" s="22" t="s">
        <v>527</v>
      </c>
      <c r="D318" s="22" t="s">
        <v>528</v>
      </c>
      <c r="E318" s="23" t="s">
        <v>529</v>
      </c>
      <c r="F318" s="24">
        <v>1</v>
      </c>
      <c r="G318" s="25">
        <v>1.53748</v>
      </c>
      <c r="H318" s="26">
        <f t="shared" si="11"/>
        <v>1.53748</v>
      </c>
    </row>
    <row r="319" spans="1:8" s="27" customFormat="1" ht="68.5" customHeight="1" x14ac:dyDescent="0.35">
      <c r="A319" s="21"/>
      <c r="B319" s="22" t="s">
        <v>530</v>
      </c>
      <c r="C319" s="22" t="s">
        <v>531</v>
      </c>
      <c r="D319" s="22" t="s">
        <v>532</v>
      </c>
      <c r="E319" s="23" t="s">
        <v>533</v>
      </c>
      <c r="F319" s="24">
        <v>41</v>
      </c>
      <c r="G319" s="25">
        <v>9.4931000000000001</v>
      </c>
      <c r="H319" s="26">
        <f t="shared" si="11"/>
        <v>389.21710000000002</v>
      </c>
    </row>
    <row r="320" spans="1:8" s="27" customFormat="1" ht="68.5" customHeight="1" x14ac:dyDescent="0.35">
      <c r="A320" s="21"/>
      <c r="B320" s="22" t="s">
        <v>530</v>
      </c>
      <c r="C320" s="22" t="s">
        <v>534</v>
      </c>
      <c r="D320" s="22" t="s">
        <v>532</v>
      </c>
      <c r="E320" s="23" t="s">
        <v>535</v>
      </c>
      <c r="F320" s="24">
        <v>26</v>
      </c>
      <c r="G320" s="25">
        <v>8.00047</v>
      </c>
      <c r="H320" s="26">
        <f t="shared" si="11"/>
        <v>208.01222000000001</v>
      </c>
    </row>
    <row r="321" spans="1:8" s="27" customFormat="1" ht="68.5" customHeight="1" x14ac:dyDescent="0.35">
      <c r="A321" s="21"/>
      <c r="B321" s="22" t="s">
        <v>530</v>
      </c>
      <c r="C321" s="22" t="s">
        <v>536</v>
      </c>
      <c r="D321" s="22" t="s">
        <v>532</v>
      </c>
      <c r="E321" s="23" t="s">
        <v>537</v>
      </c>
      <c r="F321" s="24">
        <v>9</v>
      </c>
      <c r="G321" s="25">
        <v>21.050609999999999</v>
      </c>
      <c r="H321" s="26">
        <f t="shared" si="11"/>
        <v>189.45549</v>
      </c>
    </row>
    <row r="322" spans="1:8" s="27" customFormat="1" ht="68.5" customHeight="1" x14ac:dyDescent="0.35">
      <c r="A322" s="21"/>
      <c r="B322" s="22" t="s">
        <v>530</v>
      </c>
      <c r="C322" s="22" t="s">
        <v>538</v>
      </c>
      <c r="D322" s="22" t="s">
        <v>539</v>
      </c>
      <c r="E322" s="23">
        <v>33120</v>
      </c>
      <c r="F322" s="24">
        <v>20</v>
      </c>
      <c r="G322" s="25">
        <v>8.5500000000000007</v>
      </c>
      <c r="H322" s="26">
        <f t="shared" si="11"/>
        <v>171</v>
      </c>
    </row>
    <row r="323" spans="1:8" s="27" customFormat="1" ht="68.5" customHeight="1" x14ac:dyDescent="0.35">
      <c r="A323" s="21"/>
      <c r="B323" s="22" t="s">
        <v>530</v>
      </c>
      <c r="C323" s="22" t="s">
        <v>540</v>
      </c>
      <c r="D323" s="22" t="s">
        <v>539</v>
      </c>
      <c r="E323" s="23">
        <v>93002</v>
      </c>
      <c r="F323" s="24">
        <v>4</v>
      </c>
      <c r="G323" s="25">
        <v>20.376670000000001</v>
      </c>
      <c r="H323" s="26">
        <f t="shared" si="11"/>
        <v>81.506680000000003</v>
      </c>
    </row>
    <row r="324" spans="1:8" s="27" customFormat="1" ht="68.5" customHeight="1" x14ac:dyDescent="0.35">
      <c r="A324" s="21"/>
      <c r="B324" s="22" t="s">
        <v>530</v>
      </c>
      <c r="C324" s="22" t="s">
        <v>541</v>
      </c>
      <c r="D324" s="22" t="s">
        <v>532</v>
      </c>
      <c r="E324" s="23" t="s">
        <v>542</v>
      </c>
      <c r="F324" s="24">
        <v>11</v>
      </c>
      <c r="G324" s="25">
        <v>5.7816700000000001</v>
      </c>
      <c r="H324" s="26">
        <f t="shared" si="11"/>
        <v>63.598370000000003</v>
      </c>
    </row>
    <row r="325" spans="1:8" s="27" customFormat="1" ht="68.5" customHeight="1" x14ac:dyDescent="0.35">
      <c r="A325" s="21"/>
      <c r="B325" s="22" t="s">
        <v>530</v>
      </c>
      <c r="C325" s="22" t="s">
        <v>543</v>
      </c>
      <c r="D325" s="22" t="s">
        <v>539</v>
      </c>
      <c r="E325" s="23" t="s">
        <v>544</v>
      </c>
      <c r="F325" s="24">
        <v>7</v>
      </c>
      <c r="G325" s="25">
        <v>7.4958299999999998</v>
      </c>
      <c r="H325" s="26">
        <f t="shared" si="11"/>
        <v>52.47081</v>
      </c>
    </row>
    <row r="326" spans="1:8" s="27" customFormat="1" ht="68.5" customHeight="1" x14ac:dyDescent="0.35">
      <c r="A326" s="21"/>
      <c r="B326" s="22" t="s">
        <v>530</v>
      </c>
      <c r="C326" s="22" t="s">
        <v>545</v>
      </c>
      <c r="D326" s="22" t="s">
        <v>532</v>
      </c>
      <c r="E326" s="23" t="s">
        <v>546</v>
      </c>
      <c r="F326" s="24">
        <v>2</v>
      </c>
      <c r="G326" s="25">
        <v>6.4966699999999999</v>
      </c>
      <c r="H326" s="26">
        <f t="shared" si="11"/>
        <v>12.99334</v>
      </c>
    </row>
    <row r="327" spans="1:8" s="27" customFormat="1" ht="68.5" customHeight="1" x14ac:dyDescent="0.35">
      <c r="A327" s="21"/>
      <c r="B327" s="22" t="s">
        <v>530</v>
      </c>
      <c r="C327" s="22" t="s">
        <v>547</v>
      </c>
      <c r="D327" s="22" t="s">
        <v>532</v>
      </c>
      <c r="E327" s="23" t="s">
        <v>548</v>
      </c>
      <c r="F327" s="24">
        <v>1</v>
      </c>
      <c r="G327" s="25">
        <v>7.0191699999999999</v>
      </c>
      <c r="H327" s="26">
        <f t="shared" si="11"/>
        <v>7.0191699999999999</v>
      </c>
    </row>
    <row r="328" spans="1:8" s="27" customFormat="1" ht="68.5" customHeight="1" x14ac:dyDescent="0.35">
      <c r="A328" s="21"/>
      <c r="B328" s="22" t="s">
        <v>549</v>
      </c>
      <c r="C328" s="22" t="s">
        <v>550</v>
      </c>
      <c r="D328" s="22" t="s">
        <v>551</v>
      </c>
      <c r="E328" s="23">
        <v>17892</v>
      </c>
      <c r="F328" s="24">
        <v>19</v>
      </c>
      <c r="G328" s="25">
        <v>12.233756</v>
      </c>
      <c r="H328" s="26">
        <f t="shared" si="11"/>
        <v>232.44136399999999</v>
      </c>
    </row>
    <row r="329" spans="1:8" s="27" customFormat="1" ht="68.5" customHeight="1" x14ac:dyDescent="0.35">
      <c r="A329" s="21"/>
      <c r="B329" s="22" t="s">
        <v>549</v>
      </c>
      <c r="C329" s="22" t="s">
        <v>552</v>
      </c>
      <c r="D329" s="22" t="s">
        <v>553</v>
      </c>
      <c r="E329" s="23" t="s">
        <v>554</v>
      </c>
      <c r="F329" s="24">
        <v>6</v>
      </c>
      <c r="G329" s="25">
        <v>1.7375</v>
      </c>
      <c r="H329" s="26">
        <f t="shared" si="11"/>
        <v>10.425000000000001</v>
      </c>
    </row>
    <row r="330" spans="1:8" s="27" customFormat="1" ht="68.5" customHeight="1" x14ac:dyDescent="0.35">
      <c r="A330" s="21"/>
      <c r="B330" s="22" t="s">
        <v>555</v>
      </c>
      <c r="C330" s="22" t="s">
        <v>556</v>
      </c>
      <c r="D330" s="22" t="s">
        <v>390</v>
      </c>
      <c r="E330" s="23">
        <v>17592</v>
      </c>
      <c r="F330" s="24">
        <v>427</v>
      </c>
      <c r="G330" s="25">
        <v>1.77</v>
      </c>
      <c r="H330" s="26">
        <f t="shared" si="11"/>
        <v>755.79</v>
      </c>
    </row>
    <row r="331" spans="1:8" s="27" customFormat="1" ht="68.5" customHeight="1" x14ac:dyDescent="0.35">
      <c r="A331" s="21"/>
      <c r="B331" s="22" t="s">
        <v>555</v>
      </c>
      <c r="C331" s="22" t="s">
        <v>557</v>
      </c>
      <c r="D331" s="22" t="s">
        <v>396</v>
      </c>
      <c r="E331" s="23">
        <v>50938</v>
      </c>
      <c r="F331" s="24">
        <v>112</v>
      </c>
      <c r="G331" s="25">
        <v>5.0096319999999999</v>
      </c>
      <c r="H331" s="26">
        <f t="shared" si="11"/>
        <v>561.07878400000004</v>
      </c>
    </row>
    <row r="332" spans="1:8" s="27" customFormat="1" ht="68.5" customHeight="1" x14ac:dyDescent="0.35">
      <c r="A332" s="21"/>
      <c r="B332" s="22" t="s">
        <v>555</v>
      </c>
      <c r="C332" s="22" t="s">
        <v>558</v>
      </c>
      <c r="D332" s="22" t="s">
        <v>393</v>
      </c>
      <c r="E332" s="23" t="s">
        <v>559</v>
      </c>
      <c r="F332" s="24">
        <v>527</v>
      </c>
      <c r="G332" s="25">
        <v>0.95</v>
      </c>
      <c r="H332" s="26">
        <f t="shared" si="11"/>
        <v>500.65</v>
      </c>
    </row>
    <row r="333" spans="1:8" s="27" customFormat="1" ht="68.5" customHeight="1" x14ac:dyDescent="0.35">
      <c r="A333" s="21"/>
      <c r="B333" s="22" t="s">
        <v>555</v>
      </c>
      <c r="C333" s="22" t="s">
        <v>560</v>
      </c>
      <c r="D333" s="22" t="s">
        <v>455</v>
      </c>
      <c r="E333" s="23" t="s">
        <v>561</v>
      </c>
      <c r="F333" s="24">
        <v>70</v>
      </c>
      <c r="G333" s="25">
        <v>3.14</v>
      </c>
      <c r="H333" s="26">
        <f t="shared" si="11"/>
        <v>219.8</v>
      </c>
    </row>
    <row r="334" spans="1:8" s="27" customFormat="1" ht="68.5" customHeight="1" x14ac:dyDescent="0.35">
      <c r="A334" s="21"/>
      <c r="B334" s="22" t="s">
        <v>555</v>
      </c>
      <c r="C334" s="22" t="s">
        <v>562</v>
      </c>
      <c r="D334" s="22" t="s">
        <v>563</v>
      </c>
      <c r="E334" s="23">
        <v>950430</v>
      </c>
      <c r="F334" s="24">
        <v>46</v>
      </c>
      <c r="G334" s="25">
        <v>2.895</v>
      </c>
      <c r="H334" s="26">
        <f t="shared" si="11"/>
        <v>133.16999999999999</v>
      </c>
    </row>
    <row r="335" spans="1:8" s="27" customFormat="1" ht="68.5" customHeight="1" x14ac:dyDescent="0.35">
      <c r="A335" s="21"/>
      <c r="B335" s="22" t="s">
        <v>564</v>
      </c>
      <c r="C335" s="22" t="s">
        <v>565</v>
      </c>
      <c r="D335" s="22" t="s">
        <v>328</v>
      </c>
      <c r="E335" s="23" t="s">
        <v>566</v>
      </c>
      <c r="F335" s="24">
        <v>23</v>
      </c>
      <c r="G335" s="25">
        <v>1</v>
      </c>
      <c r="H335" s="26">
        <f t="shared" ref="H335:H366" si="12">F335*G335</f>
        <v>23</v>
      </c>
    </row>
    <row r="336" spans="1:8" s="27" customFormat="1" ht="68.5" customHeight="1" x14ac:dyDescent="0.35">
      <c r="A336" s="21"/>
      <c r="B336" s="22" t="s">
        <v>564</v>
      </c>
      <c r="C336" s="22" t="s">
        <v>567</v>
      </c>
      <c r="D336" s="22" t="s">
        <v>568</v>
      </c>
      <c r="E336" s="23" t="s">
        <v>569</v>
      </c>
      <c r="F336" s="24">
        <v>20</v>
      </c>
      <c r="G336" s="25">
        <v>1</v>
      </c>
      <c r="H336" s="26">
        <f t="shared" si="12"/>
        <v>20</v>
      </c>
    </row>
    <row r="337" spans="1:8" s="27" customFormat="1" ht="68.5" customHeight="1" x14ac:dyDescent="0.35">
      <c r="A337" s="21"/>
      <c r="B337" s="22" t="s">
        <v>570</v>
      </c>
      <c r="C337" s="22" t="s">
        <v>571</v>
      </c>
      <c r="D337" s="22" t="s">
        <v>572</v>
      </c>
      <c r="E337" s="23">
        <v>414101</v>
      </c>
      <c r="F337" s="24">
        <v>10785</v>
      </c>
      <c r="G337" s="25">
        <v>0.85360000000000003</v>
      </c>
      <c r="H337" s="26">
        <f t="shared" si="12"/>
        <v>9206.0760000000009</v>
      </c>
    </row>
    <row r="338" spans="1:8" s="27" customFormat="1" ht="68.5" customHeight="1" x14ac:dyDescent="0.35">
      <c r="A338" s="21"/>
      <c r="B338" s="22" t="s">
        <v>570</v>
      </c>
      <c r="C338" s="22" t="s">
        <v>573</v>
      </c>
      <c r="D338" s="22" t="s">
        <v>574</v>
      </c>
      <c r="E338" s="23">
        <v>8242</v>
      </c>
      <c r="F338" s="24">
        <v>2833</v>
      </c>
      <c r="G338" s="25">
        <v>1.5179510000000001</v>
      </c>
      <c r="H338" s="26">
        <f t="shared" si="12"/>
        <v>4300.3551830000006</v>
      </c>
    </row>
    <row r="339" spans="1:8" s="27" customFormat="1" ht="68.5" customHeight="1" x14ac:dyDescent="0.35">
      <c r="A339" s="21"/>
      <c r="B339" s="22" t="s">
        <v>570</v>
      </c>
      <c r="C339" s="22" t="s">
        <v>575</v>
      </c>
      <c r="D339" s="22" t="s">
        <v>574</v>
      </c>
      <c r="E339" s="23">
        <v>8132</v>
      </c>
      <c r="F339" s="24">
        <v>1623</v>
      </c>
      <c r="G339" s="25">
        <v>2.302845</v>
      </c>
      <c r="H339" s="26">
        <f t="shared" si="12"/>
        <v>3737.5174350000002</v>
      </c>
    </row>
    <row r="340" spans="1:8" s="27" customFormat="1" ht="68.5" customHeight="1" x14ac:dyDescent="0.35">
      <c r="A340" s="21"/>
      <c r="B340" s="22" t="s">
        <v>570</v>
      </c>
      <c r="C340" s="22" t="s">
        <v>576</v>
      </c>
      <c r="D340" s="22" t="s">
        <v>572</v>
      </c>
      <c r="E340" s="23">
        <v>414102</v>
      </c>
      <c r="F340" s="24">
        <v>3050</v>
      </c>
      <c r="G340" s="25">
        <v>0.85360000000000003</v>
      </c>
      <c r="H340" s="26">
        <f t="shared" si="12"/>
        <v>2603.48</v>
      </c>
    </row>
    <row r="341" spans="1:8" s="27" customFormat="1" ht="68.5" customHeight="1" x14ac:dyDescent="0.35">
      <c r="A341" s="21"/>
      <c r="B341" s="22" t="s">
        <v>570</v>
      </c>
      <c r="C341" s="22" t="s">
        <v>577</v>
      </c>
      <c r="D341" s="22" t="s">
        <v>578</v>
      </c>
      <c r="E341" s="23">
        <v>203</v>
      </c>
      <c r="F341" s="24">
        <v>577</v>
      </c>
      <c r="G341" s="25">
        <v>0.88236999999999999</v>
      </c>
      <c r="H341" s="26">
        <f t="shared" si="12"/>
        <v>509.12748999999997</v>
      </c>
    </row>
    <row r="342" spans="1:8" s="27" customFormat="1" ht="68.5" customHeight="1" x14ac:dyDescent="0.35">
      <c r="A342" s="21"/>
      <c r="B342" s="22" t="s">
        <v>570</v>
      </c>
      <c r="C342" s="22" t="s">
        <v>579</v>
      </c>
      <c r="D342" s="22" t="s">
        <v>572</v>
      </c>
      <c r="E342" s="23">
        <v>414105</v>
      </c>
      <c r="F342" s="24">
        <v>602</v>
      </c>
      <c r="G342" s="25">
        <v>0.84227799999999997</v>
      </c>
      <c r="H342" s="26">
        <f t="shared" si="12"/>
        <v>507.051356</v>
      </c>
    </row>
    <row r="343" spans="1:8" s="27" customFormat="1" ht="68.5" customHeight="1" x14ac:dyDescent="0.35">
      <c r="A343" s="21"/>
      <c r="B343" s="22" t="s">
        <v>570</v>
      </c>
      <c r="C343" s="22" t="s">
        <v>580</v>
      </c>
      <c r="D343" s="22" t="s">
        <v>581</v>
      </c>
      <c r="E343" s="23">
        <v>90199</v>
      </c>
      <c r="F343" s="24">
        <v>337</v>
      </c>
      <c r="G343" s="25">
        <v>1.3</v>
      </c>
      <c r="H343" s="26">
        <f t="shared" si="12"/>
        <v>438.1</v>
      </c>
    </row>
    <row r="344" spans="1:8" s="27" customFormat="1" ht="68.5" customHeight="1" x14ac:dyDescent="0.35">
      <c r="A344" s="21"/>
      <c r="B344" s="22" t="s">
        <v>570</v>
      </c>
      <c r="C344" s="22" t="s">
        <v>582</v>
      </c>
      <c r="D344" s="22" t="s">
        <v>528</v>
      </c>
      <c r="E344" s="23">
        <v>522</v>
      </c>
      <c r="F344" s="24">
        <v>295</v>
      </c>
      <c r="G344" s="25">
        <v>1.226108</v>
      </c>
      <c r="H344" s="26">
        <f t="shared" si="12"/>
        <v>361.70186000000001</v>
      </c>
    </row>
    <row r="345" spans="1:8" s="27" customFormat="1" ht="68.5" customHeight="1" x14ac:dyDescent="0.35">
      <c r="A345" s="21"/>
      <c r="B345" s="22" t="s">
        <v>570</v>
      </c>
      <c r="C345" s="22" t="s">
        <v>583</v>
      </c>
      <c r="D345" s="22" t="s">
        <v>581</v>
      </c>
      <c r="E345" s="23">
        <v>90069</v>
      </c>
      <c r="F345" s="24">
        <v>296</v>
      </c>
      <c r="G345" s="25">
        <v>1.0900000000000001</v>
      </c>
      <c r="H345" s="26">
        <f t="shared" si="12"/>
        <v>322.64000000000004</v>
      </c>
    </row>
    <row r="346" spans="1:8" s="27" customFormat="1" ht="68.5" customHeight="1" x14ac:dyDescent="0.35">
      <c r="A346" s="21"/>
      <c r="B346" s="22" t="s">
        <v>570</v>
      </c>
      <c r="C346" s="22" t="s">
        <v>584</v>
      </c>
      <c r="D346" s="22" t="s">
        <v>581</v>
      </c>
      <c r="E346" s="23">
        <v>90075</v>
      </c>
      <c r="F346" s="24">
        <v>294</v>
      </c>
      <c r="G346" s="25">
        <v>1.0900000000000001</v>
      </c>
      <c r="H346" s="26">
        <f t="shared" si="12"/>
        <v>320.46000000000004</v>
      </c>
    </row>
    <row r="347" spans="1:8" s="27" customFormat="1" ht="68.5" customHeight="1" x14ac:dyDescent="0.35">
      <c r="A347" s="21"/>
      <c r="B347" s="22" t="s">
        <v>570</v>
      </c>
      <c r="C347" s="22" t="s">
        <v>585</v>
      </c>
      <c r="D347" s="22" t="s">
        <v>586</v>
      </c>
      <c r="E347" s="23" t="s">
        <v>587</v>
      </c>
      <c r="F347" s="24">
        <v>95</v>
      </c>
      <c r="G347" s="25">
        <v>2.88</v>
      </c>
      <c r="H347" s="26">
        <f t="shared" si="12"/>
        <v>273.59999999999997</v>
      </c>
    </row>
    <row r="348" spans="1:8" s="27" customFormat="1" ht="68.5" customHeight="1" x14ac:dyDescent="0.35">
      <c r="A348" s="21"/>
      <c r="B348" s="22" t="s">
        <v>570</v>
      </c>
      <c r="C348" s="22" t="s">
        <v>588</v>
      </c>
      <c r="D348" s="22" t="s">
        <v>586</v>
      </c>
      <c r="E348" s="23" t="s">
        <v>589</v>
      </c>
      <c r="F348" s="24">
        <v>65</v>
      </c>
      <c r="G348" s="25">
        <v>3.75</v>
      </c>
      <c r="H348" s="26">
        <f t="shared" si="12"/>
        <v>243.75</v>
      </c>
    </row>
    <row r="349" spans="1:8" s="27" customFormat="1" ht="68.5" customHeight="1" x14ac:dyDescent="0.35">
      <c r="A349" s="21"/>
      <c r="B349" s="22" t="s">
        <v>570</v>
      </c>
      <c r="C349" s="22" t="s">
        <v>590</v>
      </c>
      <c r="D349" s="22" t="s">
        <v>572</v>
      </c>
      <c r="E349" s="23">
        <v>411634</v>
      </c>
      <c r="F349" s="24">
        <v>223</v>
      </c>
      <c r="G349" s="25">
        <v>1.0378970000000001</v>
      </c>
      <c r="H349" s="26">
        <f t="shared" si="12"/>
        <v>231.45103100000003</v>
      </c>
    </row>
    <row r="350" spans="1:8" s="27" customFormat="1" ht="68.5" customHeight="1" x14ac:dyDescent="0.35">
      <c r="A350" s="21"/>
      <c r="B350" s="22" t="s">
        <v>570</v>
      </c>
      <c r="C350" s="22" t="s">
        <v>591</v>
      </c>
      <c r="D350" s="22" t="s">
        <v>592</v>
      </c>
      <c r="E350" s="23" t="s">
        <v>593</v>
      </c>
      <c r="F350" s="24">
        <v>71</v>
      </c>
      <c r="G350" s="25">
        <v>3.24</v>
      </c>
      <c r="H350" s="26">
        <f t="shared" si="12"/>
        <v>230.04000000000002</v>
      </c>
    </row>
    <row r="351" spans="1:8" s="27" customFormat="1" ht="68.5" customHeight="1" x14ac:dyDescent="0.35">
      <c r="A351" s="21"/>
      <c r="B351" s="22" t="s">
        <v>570</v>
      </c>
      <c r="C351" s="22" t="s">
        <v>594</v>
      </c>
      <c r="D351" s="22" t="s">
        <v>581</v>
      </c>
      <c r="E351" s="23">
        <v>90076</v>
      </c>
      <c r="F351" s="24">
        <v>207</v>
      </c>
      <c r="G351" s="25">
        <v>1.0900000000000001</v>
      </c>
      <c r="H351" s="26">
        <f t="shared" si="12"/>
        <v>225.63000000000002</v>
      </c>
    </row>
    <row r="352" spans="1:8" s="27" customFormat="1" ht="68.5" customHeight="1" x14ac:dyDescent="0.35">
      <c r="A352" s="21"/>
      <c r="B352" s="22" t="s">
        <v>570</v>
      </c>
      <c r="C352" s="22" t="s">
        <v>595</v>
      </c>
      <c r="D352" s="22" t="s">
        <v>581</v>
      </c>
      <c r="E352" s="23">
        <v>90071</v>
      </c>
      <c r="F352" s="24">
        <v>185</v>
      </c>
      <c r="G352" s="25">
        <v>1.0900000000000001</v>
      </c>
      <c r="H352" s="26">
        <f t="shared" si="12"/>
        <v>201.65</v>
      </c>
    </row>
    <row r="353" spans="1:8" s="27" customFormat="1" ht="68.5" customHeight="1" x14ac:dyDescent="0.35">
      <c r="A353" s="21"/>
      <c r="B353" s="22" t="s">
        <v>570</v>
      </c>
      <c r="C353" s="22" t="s">
        <v>596</v>
      </c>
      <c r="D353" s="22" t="s">
        <v>581</v>
      </c>
      <c r="E353" s="23">
        <v>90070</v>
      </c>
      <c r="F353" s="24">
        <v>159</v>
      </c>
      <c r="G353" s="25">
        <v>1.0900000000000001</v>
      </c>
      <c r="H353" s="26">
        <f t="shared" si="12"/>
        <v>173.31</v>
      </c>
    </row>
    <row r="354" spans="1:8" s="27" customFormat="1" ht="68.5" customHeight="1" x14ac:dyDescent="0.35">
      <c r="A354" s="21"/>
      <c r="B354" s="22" t="s">
        <v>570</v>
      </c>
      <c r="C354" s="22" t="s">
        <v>597</v>
      </c>
      <c r="D354" s="22" t="s">
        <v>598</v>
      </c>
      <c r="E354" s="23" t="s">
        <v>599</v>
      </c>
      <c r="F354" s="24">
        <v>46</v>
      </c>
      <c r="G354" s="25">
        <v>3.5</v>
      </c>
      <c r="H354" s="26">
        <f t="shared" si="12"/>
        <v>161</v>
      </c>
    </row>
    <row r="355" spans="1:8" s="27" customFormat="1" ht="68.5" customHeight="1" x14ac:dyDescent="0.35">
      <c r="A355" s="21"/>
      <c r="B355" s="22" t="s">
        <v>570</v>
      </c>
      <c r="C355" s="22" t="s">
        <v>600</v>
      </c>
      <c r="D355" s="22" t="s">
        <v>572</v>
      </c>
      <c r="E355" s="23">
        <v>411632</v>
      </c>
      <c r="F355" s="24">
        <v>101</v>
      </c>
      <c r="G355" s="25">
        <v>1.278548</v>
      </c>
      <c r="H355" s="26">
        <f t="shared" si="12"/>
        <v>129.13334800000001</v>
      </c>
    </row>
    <row r="356" spans="1:8" s="27" customFormat="1" ht="68.5" customHeight="1" x14ac:dyDescent="0.35">
      <c r="A356" s="21"/>
      <c r="B356" s="22" t="s">
        <v>570</v>
      </c>
      <c r="C356" s="22" t="s">
        <v>601</v>
      </c>
      <c r="D356" s="22" t="s">
        <v>598</v>
      </c>
      <c r="E356" s="23" t="s">
        <v>602</v>
      </c>
      <c r="F356" s="24">
        <v>35</v>
      </c>
      <c r="G356" s="25">
        <v>3.5</v>
      </c>
      <c r="H356" s="26">
        <f t="shared" si="12"/>
        <v>122.5</v>
      </c>
    </row>
    <row r="357" spans="1:8" s="27" customFormat="1" ht="68.5" customHeight="1" x14ac:dyDescent="0.35">
      <c r="A357" s="21"/>
      <c r="B357" s="22" t="s">
        <v>570</v>
      </c>
      <c r="C357" s="22" t="s">
        <v>603</v>
      </c>
      <c r="D357" s="22" t="s">
        <v>539</v>
      </c>
      <c r="E357" s="23">
        <v>23457</v>
      </c>
      <c r="F357" s="24">
        <v>28</v>
      </c>
      <c r="G357" s="25">
        <v>4.3485699999999996</v>
      </c>
      <c r="H357" s="26">
        <f t="shared" si="12"/>
        <v>121.75995999999999</v>
      </c>
    </row>
    <row r="358" spans="1:8" s="27" customFormat="1" ht="68.5" customHeight="1" x14ac:dyDescent="0.35">
      <c r="A358" s="21"/>
      <c r="B358" s="22" t="s">
        <v>570</v>
      </c>
      <c r="C358" s="22" t="s">
        <v>604</v>
      </c>
      <c r="D358" s="22" t="s">
        <v>605</v>
      </c>
      <c r="E358" s="23" t="s">
        <v>606</v>
      </c>
      <c r="F358" s="24">
        <v>32</v>
      </c>
      <c r="G358" s="25">
        <v>3.7627799999999998</v>
      </c>
      <c r="H358" s="26">
        <f t="shared" si="12"/>
        <v>120.40895999999999</v>
      </c>
    </row>
    <row r="359" spans="1:8" s="27" customFormat="1" ht="68.5" customHeight="1" x14ac:dyDescent="0.35">
      <c r="A359" s="21"/>
      <c r="B359" s="22" t="s">
        <v>570</v>
      </c>
      <c r="C359" s="22" t="s">
        <v>607</v>
      </c>
      <c r="D359" s="22" t="s">
        <v>598</v>
      </c>
      <c r="E359" s="23" t="s">
        <v>608</v>
      </c>
      <c r="F359" s="24">
        <v>28</v>
      </c>
      <c r="G359" s="25">
        <v>4.2</v>
      </c>
      <c r="H359" s="26">
        <f t="shared" si="12"/>
        <v>117.60000000000001</v>
      </c>
    </row>
    <row r="360" spans="1:8" s="27" customFormat="1" ht="68.5" customHeight="1" x14ac:dyDescent="0.35">
      <c r="A360" s="21"/>
      <c r="B360" s="22" t="s">
        <v>570</v>
      </c>
      <c r="C360" s="22" t="s">
        <v>609</v>
      </c>
      <c r="D360" s="22" t="s">
        <v>598</v>
      </c>
      <c r="E360" s="23" t="s">
        <v>610</v>
      </c>
      <c r="F360" s="24">
        <v>28</v>
      </c>
      <c r="G360" s="25">
        <v>4.2</v>
      </c>
      <c r="H360" s="26">
        <f t="shared" si="12"/>
        <v>117.60000000000001</v>
      </c>
    </row>
    <row r="361" spans="1:8" s="27" customFormat="1" ht="68.5" customHeight="1" x14ac:dyDescent="0.35">
      <c r="A361" s="21"/>
      <c r="B361" s="22" t="s">
        <v>570</v>
      </c>
      <c r="C361" s="22" t="s">
        <v>611</v>
      </c>
      <c r="D361" s="22" t="s">
        <v>586</v>
      </c>
      <c r="E361" s="23" t="s">
        <v>612</v>
      </c>
      <c r="F361" s="24">
        <v>16</v>
      </c>
      <c r="G361" s="25">
        <v>5.75</v>
      </c>
      <c r="H361" s="26">
        <f t="shared" si="12"/>
        <v>92</v>
      </c>
    </row>
    <row r="362" spans="1:8" s="27" customFormat="1" ht="68.5" customHeight="1" x14ac:dyDescent="0.35">
      <c r="A362" s="21"/>
      <c r="B362" s="22" t="s">
        <v>570</v>
      </c>
      <c r="C362" s="22" t="s">
        <v>613</v>
      </c>
      <c r="D362" s="22" t="s">
        <v>598</v>
      </c>
      <c r="E362" s="23" t="s">
        <v>614</v>
      </c>
      <c r="F362" s="24">
        <v>25</v>
      </c>
      <c r="G362" s="25">
        <v>3.5</v>
      </c>
      <c r="H362" s="26">
        <f t="shared" si="12"/>
        <v>87.5</v>
      </c>
    </row>
    <row r="363" spans="1:8" s="27" customFormat="1" ht="68.5" customHeight="1" x14ac:dyDescent="0.35">
      <c r="A363" s="21"/>
      <c r="B363" s="22" t="s">
        <v>570</v>
      </c>
      <c r="C363" s="22" t="s">
        <v>615</v>
      </c>
      <c r="D363" s="22" t="s">
        <v>539</v>
      </c>
      <c r="E363" s="23" t="s">
        <v>616</v>
      </c>
      <c r="F363" s="24">
        <v>21</v>
      </c>
      <c r="G363" s="25">
        <v>4.0755100000000004</v>
      </c>
      <c r="H363" s="26">
        <f t="shared" si="12"/>
        <v>85.585710000000006</v>
      </c>
    </row>
    <row r="364" spans="1:8" s="27" customFormat="1" ht="68.5" customHeight="1" x14ac:dyDescent="0.35">
      <c r="A364" s="21"/>
      <c r="B364" s="22" t="s">
        <v>570</v>
      </c>
      <c r="C364" s="22" t="s">
        <v>617</v>
      </c>
      <c r="D364" s="22" t="s">
        <v>592</v>
      </c>
      <c r="E364" s="23" t="s">
        <v>618</v>
      </c>
      <c r="F364" s="24">
        <v>31</v>
      </c>
      <c r="G364" s="25">
        <v>2.7450000000000001</v>
      </c>
      <c r="H364" s="26">
        <f t="shared" si="12"/>
        <v>85.094999999999999</v>
      </c>
    </row>
    <row r="365" spans="1:8" s="27" customFormat="1" ht="68.5" customHeight="1" x14ac:dyDescent="0.35">
      <c r="A365" s="21"/>
      <c r="B365" s="22" t="s">
        <v>570</v>
      </c>
      <c r="C365" s="22" t="s">
        <v>619</v>
      </c>
      <c r="D365" s="22" t="s">
        <v>539</v>
      </c>
      <c r="E365" s="23">
        <v>5044831</v>
      </c>
      <c r="F365" s="24">
        <v>19</v>
      </c>
      <c r="G365" s="25">
        <v>4.3</v>
      </c>
      <c r="H365" s="26">
        <f t="shared" si="12"/>
        <v>81.7</v>
      </c>
    </row>
    <row r="366" spans="1:8" s="27" customFormat="1" ht="68.5" customHeight="1" x14ac:dyDescent="0.35">
      <c r="A366" s="21"/>
      <c r="B366" s="22" t="s">
        <v>570</v>
      </c>
      <c r="C366" s="22" t="s">
        <v>620</v>
      </c>
      <c r="D366" s="22" t="s">
        <v>598</v>
      </c>
      <c r="E366" s="23" t="s">
        <v>621</v>
      </c>
      <c r="F366" s="24">
        <v>22</v>
      </c>
      <c r="G366" s="25">
        <v>3.5</v>
      </c>
      <c r="H366" s="26">
        <f t="shared" si="12"/>
        <v>77</v>
      </c>
    </row>
    <row r="367" spans="1:8" s="27" customFormat="1" ht="68.5" customHeight="1" x14ac:dyDescent="0.35">
      <c r="A367" s="21"/>
      <c r="B367" s="22" t="s">
        <v>570</v>
      </c>
      <c r="C367" s="22" t="s">
        <v>622</v>
      </c>
      <c r="D367" s="22" t="s">
        <v>598</v>
      </c>
      <c r="E367" s="23" t="s">
        <v>623</v>
      </c>
      <c r="F367" s="24">
        <v>18</v>
      </c>
      <c r="G367" s="25">
        <v>4.2</v>
      </c>
      <c r="H367" s="26">
        <f t="shared" ref="H367:H398" si="13">F367*G367</f>
        <v>75.600000000000009</v>
      </c>
    </row>
    <row r="368" spans="1:8" s="27" customFormat="1" ht="68.5" customHeight="1" x14ac:dyDescent="0.35">
      <c r="A368" s="21"/>
      <c r="B368" s="22" t="s">
        <v>570</v>
      </c>
      <c r="C368" s="22" t="s">
        <v>624</v>
      </c>
      <c r="D368" s="22" t="s">
        <v>572</v>
      </c>
      <c r="E368" s="23">
        <v>411610</v>
      </c>
      <c r="F368" s="24">
        <v>72</v>
      </c>
      <c r="G368" s="25">
        <v>1.0351710000000001</v>
      </c>
      <c r="H368" s="26">
        <f t="shared" si="13"/>
        <v>74.532312000000005</v>
      </c>
    </row>
    <row r="369" spans="1:8" s="27" customFormat="1" ht="68.5" customHeight="1" x14ac:dyDescent="0.35">
      <c r="A369" s="21"/>
      <c r="B369" s="22" t="s">
        <v>570</v>
      </c>
      <c r="C369" s="22" t="s">
        <v>625</v>
      </c>
      <c r="D369" s="22" t="s">
        <v>598</v>
      </c>
      <c r="E369" s="23" t="s">
        <v>626</v>
      </c>
      <c r="F369" s="24">
        <v>23</v>
      </c>
      <c r="G369" s="25">
        <v>3.15</v>
      </c>
      <c r="H369" s="26">
        <f t="shared" si="13"/>
        <v>72.45</v>
      </c>
    </row>
    <row r="370" spans="1:8" s="27" customFormat="1" ht="68.5" customHeight="1" x14ac:dyDescent="0.35">
      <c r="A370" s="21"/>
      <c r="B370" s="22" t="s">
        <v>570</v>
      </c>
      <c r="C370" s="22" t="s">
        <v>627</v>
      </c>
      <c r="D370" s="22" t="s">
        <v>598</v>
      </c>
      <c r="E370" s="23" t="s">
        <v>628</v>
      </c>
      <c r="F370" s="24">
        <v>19</v>
      </c>
      <c r="G370" s="25">
        <v>3.5</v>
      </c>
      <c r="H370" s="26">
        <f t="shared" si="13"/>
        <v>66.5</v>
      </c>
    </row>
    <row r="371" spans="1:8" s="27" customFormat="1" ht="68.5" customHeight="1" x14ac:dyDescent="0.35">
      <c r="A371" s="21"/>
      <c r="B371" s="22" t="s">
        <v>570</v>
      </c>
      <c r="C371" s="22" t="s">
        <v>629</v>
      </c>
      <c r="D371" s="22" t="s">
        <v>598</v>
      </c>
      <c r="E371" s="23" t="s">
        <v>630</v>
      </c>
      <c r="F371" s="24">
        <v>18</v>
      </c>
      <c r="G371" s="25">
        <v>3.5</v>
      </c>
      <c r="H371" s="26">
        <f t="shared" si="13"/>
        <v>63</v>
      </c>
    </row>
    <row r="372" spans="1:8" s="27" customFormat="1" ht="68.5" customHeight="1" x14ac:dyDescent="0.35">
      <c r="A372" s="21"/>
      <c r="B372" s="22" t="s">
        <v>570</v>
      </c>
      <c r="C372" s="22" t="s">
        <v>631</v>
      </c>
      <c r="D372" s="22" t="s">
        <v>598</v>
      </c>
      <c r="E372" s="23" t="s">
        <v>632</v>
      </c>
      <c r="F372" s="24">
        <v>17</v>
      </c>
      <c r="G372" s="25">
        <v>3.5</v>
      </c>
      <c r="H372" s="26">
        <f t="shared" si="13"/>
        <v>59.5</v>
      </c>
    </row>
    <row r="373" spans="1:8" s="27" customFormat="1" ht="68.5" customHeight="1" x14ac:dyDescent="0.35">
      <c r="A373" s="21"/>
      <c r="B373" s="22" t="s">
        <v>570</v>
      </c>
      <c r="C373" s="22" t="s">
        <v>633</v>
      </c>
      <c r="D373" s="22" t="s">
        <v>605</v>
      </c>
      <c r="E373" s="23" t="s">
        <v>634</v>
      </c>
      <c r="F373" s="24">
        <v>9</v>
      </c>
      <c r="G373" s="25">
        <v>6.44231</v>
      </c>
      <c r="H373" s="26">
        <f t="shared" si="13"/>
        <v>57.980789999999999</v>
      </c>
    </row>
    <row r="374" spans="1:8" s="27" customFormat="1" ht="68.5" customHeight="1" x14ac:dyDescent="0.35">
      <c r="A374" s="21"/>
      <c r="B374" s="22" t="s">
        <v>570</v>
      </c>
      <c r="C374" s="22" t="s">
        <v>635</v>
      </c>
      <c r="D374" s="22" t="s">
        <v>605</v>
      </c>
      <c r="E374" s="23" t="s">
        <v>636</v>
      </c>
      <c r="F374" s="24">
        <v>10</v>
      </c>
      <c r="G374" s="25">
        <v>4.21</v>
      </c>
      <c r="H374" s="26">
        <f t="shared" si="13"/>
        <v>42.1</v>
      </c>
    </row>
    <row r="375" spans="1:8" s="27" customFormat="1" ht="68.5" customHeight="1" x14ac:dyDescent="0.35">
      <c r="A375" s="21"/>
      <c r="B375" s="22" t="s">
        <v>570</v>
      </c>
      <c r="C375" s="22" t="s">
        <v>637</v>
      </c>
      <c r="D375" s="22" t="s">
        <v>598</v>
      </c>
      <c r="E375" s="23" t="s">
        <v>638</v>
      </c>
      <c r="F375" s="24">
        <v>10</v>
      </c>
      <c r="G375" s="25">
        <v>4.2</v>
      </c>
      <c r="H375" s="26">
        <f t="shared" si="13"/>
        <v>42</v>
      </c>
    </row>
    <row r="376" spans="1:8" s="27" customFormat="1" ht="68.5" customHeight="1" x14ac:dyDescent="0.35">
      <c r="A376" s="21"/>
      <c r="B376" s="22" t="s">
        <v>570</v>
      </c>
      <c r="C376" s="22" t="s">
        <v>639</v>
      </c>
      <c r="D376" s="22" t="s">
        <v>598</v>
      </c>
      <c r="E376" s="23" t="s">
        <v>640</v>
      </c>
      <c r="F376" s="24">
        <v>11</v>
      </c>
      <c r="G376" s="25">
        <v>3.5</v>
      </c>
      <c r="H376" s="26">
        <f t="shared" si="13"/>
        <v>38.5</v>
      </c>
    </row>
    <row r="377" spans="1:8" s="27" customFormat="1" ht="68.5" customHeight="1" x14ac:dyDescent="0.35">
      <c r="A377" s="21"/>
      <c r="B377" s="22" t="s">
        <v>570</v>
      </c>
      <c r="C377" s="22" t="s">
        <v>641</v>
      </c>
      <c r="D377" s="22" t="s">
        <v>539</v>
      </c>
      <c r="E377" s="23">
        <v>18808</v>
      </c>
      <c r="F377" s="24">
        <v>8</v>
      </c>
      <c r="G377" s="25">
        <v>4.6746299999999996</v>
      </c>
      <c r="H377" s="26">
        <f t="shared" si="13"/>
        <v>37.397039999999997</v>
      </c>
    </row>
    <row r="378" spans="1:8" s="27" customFormat="1" ht="68.5" customHeight="1" x14ac:dyDescent="0.35">
      <c r="A378" s="21"/>
      <c r="B378" s="22" t="s">
        <v>570</v>
      </c>
      <c r="C378" s="22" t="s">
        <v>642</v>
      </c>
      <c r="D378" s="22" t="s">
        <v>539</v>
      </c>
      <c r="E378" s="23">
        <v>43354</v>
      </c>
      <c r="F378" s="24">
        <v>27</v>
      </c>
      <c r="G378" s="25">
        <v>1.33985</v>
      </c>
      <c r="H378" s="26">
        <f t="shared" si="13"/>
        <v>36.17595</v>
      </c>
    </row>
    <row r="379" spans="1:8" s="27" customFormat="1" ht="68.5" customHeight="1" x14ac:dyDescent="0.35">
      <c r="A379" s="21"/>
      <c r="B379" s="22" t="s">
        <v>570</v>
      </c>
      <c r="C379" s="22" t="s">
        <v>643</v>
      </c>
      <c r="D379" s="22" t="s">
        <v>598</v>
      </c>
      <c r="E379" s="23" t="s">
        <v>644</v>
      </c>
      <c r="F379" s="24">
        <v>10</v>
      </c>
      <c r="G379" s="25">
        <v>3.5</v>
      </c>
      <c r="H379" s="26">
        <f t="shared" si="13"/>
        <v>35</v>
      </c>
    </row>
    <row r="380" spans="1:8" s="27" customFormat="1" ht="68.5" customHeight="1" x14ac:dyDescent="0.35">
      <c r="A380" s="21"/>
      <c r="B380" s="22" t="s">
        <v>570</v>
      </c>
      <c r="C380" s="22" t="s">
        <v>645</v>
      </c>
      <c r="D380" s="22" t="s">
        <v>563</v>
      </c>
      <c r="E380" s="23">
        <v>950474</v>
      </c>
      <c r="F380" s="24">
        <v>6</v>
      </c>
      <c r="G380" s="25">
        <v>4.7756309999999997</v>
      </c>
      <c r="H380" s="26">
        <f t="shared" si="13"/>
        <v>28.653785999999997</v>
      </c>
    </row>
    <row r="381" spans="1:8" s="27" customFormat="1" ht="68.5" customHeight="1" x14ac:dyDescent="0.35">
      <c r="A381" s="21"/>
      <c r="B381" s="22" t="s">
        <v>570</v>
      </c>
      <c r="C381" s="22" t="s">
        <v>646</v>
      </c>
      <c r="D381" s="22" t="s">
        <v>598</v>
      </c>
      <c r="E381" s="23" t="s">
        <v>647</v>
      </c>
      <c r="F381" s="24">
        <v>8</v>
      </c>
      <c r="G381" s="25">
        <v>3.5</v>
      </c>
      <c r="H381" s="26">
        <f t="shared" si="13"/>
        <v>28</v>
      </c>
    </row>
    <row r="382" spans="1:8" s="27" customFormat="1" ht="68.5" customHeight="1" x14ac:dyDescent="0.35">
      <c r="A382" s="21"/>
      <c r="B382" s="22" t="s">
        <v>570</v>
      </c>
      <c r="C382" s="22" t="s">
        <v>633</v>
      </c>
      <c r="D382" s="22" t="s">
        <v>605</v>
      </c>
      <c r="E382" s="23" t="s">
        <v>648</v>
      </c>
      <c r="F382" s="24">
        <v>7</v>
      </c>
      <c r="G382" s="25">
        <v>3.18</v>
      </c>
      <c r="H382" s="26">
        <f t="shared" si="13"/>
        <v>22.26</v>
      </c>
    </row>
    <row r="383" spans="1:8" s="27" customFormat="1" ht="68.5" customHeight="1" x14ac:dyDescent="0.35">
      <c r="A383" s="21"/>
      <c r="B383" s="22" t="s">
        <v>649</v>
      </c>
      <c r="C383" s="22" t="s">
        <v>650</v>
      </c>
      <c r="D383" s="22" t="s">
        <v>651</v>
      </c>
      <c r="E383" s="23" t="s">
        <v>652</v>
      </c>
      <c r="F383" s="24">
        <v>4176</v>
      </c>
      <c r="G383" s="25">
        <v>0.96157400000000004</v>
      </c>
      <c r="H383" s="26">
        <f t="shared" si="13"/>
        <v>4015.5330240000003</v>
      </c>
    </row>
    <row r="384" spans="1:8" s="27" customFormat="1" ht="68.5" customHeight="1" x14ac:dyDescent="0.35">
      <c r="A384" s="21" t="s">
        <v>42</v>
      </c>
      <c r="B384" s="22" t="s">
        <v>649</v>
      </c>
      <c r="C384" s="22" t="s">
        <v>653</v>
      </c>
      <c r="D384" s="22" t="s">
        <v>654</v>
      </c>
      <c r="E384" s="23">
        <v>30600</v>
      </c>
      <c r="F384" s="24">
        <v>891</v>
      </c>
      <c r="G384" s="25">
        <v>3.3977140000000001</v>
      </c>
      <c r="H384" s="26">
        <f t="shared" si="13"/>
        <v>3027.3631740000001</v>
      </c>
    </row>
    <row r="385" spans="1:8" s="27" customFormat="1" ht="68.5" customHeight="1" x14ac:dyDescent="0.35">
      <c r="A385" s="21"/>
      <c r="B385" s="22" t="s">
        <v>649</v>
      </c>
      <c r="C385" s="22" t="s">
        <v>655</v>
      </c>
      <c r="D385" s="22" t="s">
        <v>656</v>
      </c>
      <c r="E385" s="23" t="s">
        <v>657</v>
      </c>
      <c r="F385" s="24">
        <v>192</v>
      </c>
      <c r="G385" s="25">
        <v>15.491102</v>
      </c>
      <c r="H385" s="26">
        <f t="shared" si="13"/>
        <v>2974.2915840000001</v>
      </c>
    </row>
    <row r="386" spans="1:8" s="27" customFormat="1" ht="68.5" customHeight="1" x14ac:dyDescent="0.35">
      <c r="A386" s="21"/>
      <c r="B386" s="22" t="s">
        <v>649</v>
      </c>
      <c r="C386" s="22" t="s">
        <v>658</v>
      </c>
      <c r="D386" s="22" t="s">
        <v>659</v>
      </c>
      <c r="E386" s="23" t="s">
        <v>660</v>
      </c>
      <c r="F386" s="24">
        <v>244</v>
      </c>
      <c r="G386" s="25">
        <v>8</v>
      </c>
      <c r="H386" s="26">
        <f t="shared" si="13"/>
        <v>1952</v>
      </c>
    </row>
    <row r="387" spans="1:8" s="27" customFormat="1" ht="68.5" customHeight="1" x14ac:dyDescent="0.35">
      <c r="A387" s="21"/>
      <c r="B387" s="22" t="s">
        <v>649</v>
      </c>
      <c r="C387" s="22" t="s">
        <v>661</v>
      </c>
      <c r="D387" s="22" t="s">
        <v>662</v>
      </c>
      <c r="E387" s="23" t="s">
        <v>663</v>
      </c>
      <c r="F387" s="24">
        <v>145</v>
      </c>
      <c r="G387" s="25">
        <v>13</v>
      </c>
      <c r="H387" s="26">
        <f t="shared" si="13"/>
        <v>1885</v>
      </c>
    </row>
    <row r="388" spans="1:8" s="27" customFormat="1" ht="68.5" customHeight="1" x14ac:dyDescent="0.35">
      <c r="A388" s="21"/>
      <c r="B388" s="22" t="s">
        <v>649</v>
      </c>
      <c r="C388" s="22" t="s">
        <v>664</v>
      </c>
      <c r="D388" s="22" t="s">
        <v>656</v>
      </c>
      <c r="E388" s="23" t="s">
        <v>665</v>
      </c>
      <c r="F388" s="24">
        <v>108</v>
      </c>
      <c r="G388" s="25">
        <v>15.636357</v>
      </c>
      <c r="H388" s="26">
        <f t="shared" si="13"/>
        <v>1688.7265560000001</v>
      </c>
    </row>
    <row r="389" spans="1:8" s="27" customFormat="1" ht="68.5" customHeight="1" x14ac:dyDescent="0.35">
      <c r="A389" s="21"/>
      <c r="B389" s="22" t="s">
        <v>649</v>
      </c>
      <c r="C389" s="22" t="s">
        <v>666</v>
      </c>
      <c r="D389" s="22" t="s">
        <v>662</v>
      </c>
      <c r="E389" s="23" t="s">
        <v>667</v>
      </c>
      <c r="F389" s="24">
        <v>127</v>
      </c>
      <c r="G389" s="25">
        <v>13</v>
      </c>
      <c r="H389" s="26">
        <f t="shared" si="13"/>
        <v>1651</v>
      </c>
    </row>
    <row r="390" spans="1:8" s="27" customFormat="1" ht="68.5" customHeight="1" x14ac:dyDescent="0.35">
      <c r="A390" s="21"/>
      <c r="B390" s="22" t="s">
        <v>649</v>
      </c>
      <c r="C390" s="22" t="s">
        <v>668</v>
      </c>
      <c r="D390" s="22" t="s">
        <v>662</v>
      </c>
      <c r="E390" s="23" t="s">
        <v>669</v>
      </c>
      <c r="F390" s="24">
        <v>123</v>
      </c>
      <c r="G390" s="25">
        <v>13</v>
      </c>
      <c r="H390" s="26">
        <f t="shared" si="13"/>
        <v>1599</v>
      </c>
    </row>
    <row r="391" spans="1:8" s="27" customFormat="1" ht="68.5" customHeight="1" x14ac:dyDescent="0.35">
      <c r="A391" s="21"/>
      <c r="B391" s="22" t="s">
        <v>649</v>
      </c>
      <c r="C391" s="22" t="s">
        <v>670</v>
      </c>
      <c r="D391" s="22" t="s">
        <v>671</v>
      </c>
      <c r="E391" s="23">
        <v>52782</v>
      </c>
      <c r="F391" s="24">
        <v>356</v>
      </c>
      <c r="G391" s="25">
        <v>3.5428730000000002</v>
      </c>
      <c r="H391" s="26">
        <f t="shared" si="13"/>
        <v>1261.262788</v>
      </c>
    </row>
    <row r="392" spans="1:8" s="27" customFormat="1" ht="68.5" customHeight="1" x14ac:dyDescent="0.35">
      <c r="A392" s="21"/>
      <c r="B392" s="22" t="s">
        <v>649</v>
      </c>
      <c r="C392" s="22" t="s">
        <v>672</v>
      </c>
      <c r="D392" s="22" t="s">
        <v>656</v>
      </c>
      <c r="E392" s="23" t="s">
        <v>673</v>
      </c>
      <c r="F392" s="24">
        <v>39</v>
      </c>
      <c r="G392" s="25">
        <v>23.590395999999998</v>
      </c>
      <c r="H392" s="26">
        <f t="shared" si="13"/>
        <v>920.02544399999988</v>
      </c>
    </row>
    <row r="393" spans="1:8" s="27" customFormat="1" ht="68.5" customHeight="1" x14ac:dyDescent="0.35">
      <c r="A393" s="21"/>
      <c r="B393" s="22" t="s">
        <v>649</v>
      </c>
      <c r="C393" s="22" t="s">
        <v>674</v>
      </c>
      <c r="D393" s="22" t="s">
        <v>656</v>
      </c>
      <c r="E393" s="23" t="s">
        <v>675</v>
      </c>
      <c r="F393" s="24">
        <v>34</v>
      </c>
      <c r="G393" s="25">
        <v>18.649999999999999</v>
      </c>
      <c r="H393" s="26">
        <f t="shared" si="13"/>
        <v>634.09999999999991</v>
      </c>
    </row>
    <row r="394" spans="1:8" s="27" customFormat="1" ht="68.5" customHeight="1" x14ac:dyDescent="0.35">
      <c r="A394" s="21"/>
      <c r="B394" s="22" t="s">
        <v>649</v>
      </c>
      <c r="C394" s="22" t="s">
        <v>676</v>
      </c>
      <c r="D394" s="22" t="s">
        <v>654</v>
      </c>
      <c r="E394" s="23">
        <v>517</v>
      </c>
      <c r="F394" s="24">
        <v>70</v>
      </c>
      <c r="G394" s="25">
        <v>7.2962699999999998</v>
      </c>
      <c r="H394" s="26">
        <f t="shared" si="13"/>
        <v>510.7389</v>
      </c>
    </row>
    <row r="395" spans="1:8" s="27" customFormat="1" ht="68.5" customHeight="1" x14ac:dyDescent="0.35">
      <c r="A395" s="21"/>
      <c r="B395" s="22" t="s">
        <v>649</v>
      </c>
      <c r="C395" s="22" t="s">
        <v>677</v>
      </c>
      <c r="D395" s="22" t="s">
        <v>656</v>
      </c>
      <c r="E395" s="23" t="s">
        <v>678</v>
      </c>
      <c r="F395" s="24">
        <v>10</v>
      </c>
      <c r="G395" s="25">
        <v>26.660715</v>
      </c>
      <c r="H395" s="26">
        <f t="shared" si="13"/>
        <v>266.60714999999999</v>
      </c>
    </row>
    <row r="396" spans="1:8" s="27" customFormat="1" ht="68.5" customHeight="1" x14ac:dyDescent="0.35">
      <c r="A396" s="21"/>
      <c r="B396" s="22" t="s">
        <v>649</v>
      </c>
      <c r="C396" s="22" t="s">
        <v>679</v>
      </c>
      <c r="D396" s="22" t="s">
        <v>680</v>
      </c>
      <c r="E396" s="23">
        <v>198</v>
      </c>
      <c r="F396" s="24">
        <v>7</v>
      </c>
      <c r="G396" s="25">
        <v>33.691650000000003</v>
      </c>
      <c r="H396" s="26">
        <f t="shared" si="13"/>
        <v>235.84155000000001</v>
      </c>
    </row>
    <row r="397" spans="1:8" s="27" customFormat="1" ht="68.5" customHeight="1" x14ac:dyDescent="0.35">
      <c r="A397" s="21"/>
      <c r="B397" s="22" t="s">
        <v>649</v>
      </c>
      <c r="C397" s="22" t="s">
        <v>681</v>
      </c>
      <c r="D397" s="22" t="s">
        <v>682</v>
      </c>
      <c r="E397" s="23">
        <v>57702</v>
      </c>
      <c r="F397" s="24">
        <v>3</v>
      </c>
      <c r="G397" s="25">
        <v>76.66</v>
      </c>
      <c r="H397" s="26">
        <f t="shared" si="13"/>
        <v>229.98</v>
      </c>
    </row>
    <row r="398" spans="1:8" s="27" customFormat="1" ht="68.5" customHeight="1" x14ac:dyDescent="0.35">
      <c r="A398" s="21"/>
      <c r="B398" s="22" t="s">
        <v>649</v>
      </c>
      <c r="C398" s="22" t="s">
        <v>683</v>
      </c>
      <c r="D398" s="22" t="s">
        <v>684</v>
      </c>
      <c r="E398" s="23">
        <v>11000</v>
      </c>
      <c r="F398" s="24">
        <v>7137</v>
      </c>
      <c r="G398" s="25">
        <v>3.1900999999999999E-2</v>
      </c>
      <c r="H398" s="26">
        <f t="shared" si="13"/>
        <v>227.677437</v>
      </c>
    </row>
    <row r="399" spans="1:8" s="27" customFormat="1" ht="68.5" customHeight="1" x14ac:dyDescent="0.35">
      <c r="A399" s="21"/>
      <c r="B399" s="22" t="s">
        <v>649</v>
      </c>
      <c r="C399" s="22" t="s">
        <v>685</v>
      </c>
      <c r="D399" s="22" t="s">
        <v>682</v>
      </c>
      <c r="E399" s="23">
        <v>404</v>
      </c>
      <c r="F399" s="24">
        <v>45</v>
      </c>
      <c r="G399" s="25">
        <v>1.0323910000000001</v>
      </c>
      <c r="H399" s="26">
        <f t="shared" ref="H399:H408" si="14">F399*G399</f>
        <v>46.457595000000005</v>
      </c>
    </row>
    <row r="400" spans="1:8" s="27" customFormat="1" ht="68.5" customHeight="1" x14ac:dyDescent="0.35">
      <c r="A400" s="21"/>
      <c r="B400" s="22" t="s">
        <v>649</v>
      </c>
      <c r="C400" s="22" t="s">
        <v>686</v>
      </c>
      <c r="D400" s="22" t="s">
        <v>662</v>
      </c>
      <c r="E400" s="23" t="s">
        <v>687</v>
      </c>
      <c r="F400" s="24">
        <v>169</v>
      </c>
      <c r="G400" s="25">
        <v>0.16993</v>
      </c>
      <c r="H400" s="26">
        <f t="shared" si="14"/>
        <v>28.718170000000001</v>
      </c>
    </row>
    <row r="401" spans="1:9" s="27" customFormat="1" ht="68.5" customHeight="1" x14ac:dyDescent="0.35">
      <c r="A401" s="21"/>
      <c r="B401" s="22" t="s">
        <v>649</v>
      </c>
      <c r="C401" s="22" t="s">
        <v>688</v>
      </c>
      <c r="D401" s="22" t="s">
        <v>662</v>
      </c>
      <c r="E401" s="23" t="s">
        <v>689</v>
      </c>
      <c r="F401" s="24">
        <v>488</v>
      </c>
      <c r="G401" s="25">
        <v>2.2428E-2</v>
      </c>
      <c r="H401" s="26">
        <f t="shared" si="14"/>
        <v>10.944864000000001</v>
      </c>
    </row>
    <row r="402" spans="1:9" s="27" customFormat="1" ht="68.5" customHeight="1" x14ac:dyDescent="0.35">
      <c r="A402" s="21"/>
      <c r="B402" s="22" t="s">
        <v>690</v>
      </c>
      <c r="C402" s="22" t="s">
        <v>691</v>
      </c>
      <c r="D402" s="22" t="s">
        <v>692</v>
      </c>
      <c r="E402" s="23">
        <v>23503</v>
      </c>
      <c r="F402" s="24">
        <v>9</v>
      </c>
      <c r="G402" s="25">
        <v>12.68</v>
      </c>
      <c r="H402" s="26">
        <f t="shared" si="14"/>
        <v>114.12</v>
      </c>
    </row>
    <row r="403" spans="1:9" s="27" customFormat="1" ht="68.5" customHeight="1" x14ac:dyDescent="0.35">
      <c r="A403" s="21"/>
      <c r="B403" s="22" t="s">
        <v>690</v>
      </c>
      <c r="C403" s="22" t="s">
        <v>693</v>
      </c>
      <c r="D403" s="22" t="s">
        <v>694</v>
      </c>
      <c r="E403" s="23">
        <v>72801</v>
      </c>
      <c r="F403" s="24">
        <v>6</v>
      </c>
      <c r="G403" s="25">
        <v>5.3</v>
      </c>
      <c r="H403" s="26">
        <f t="shared" si="14"/>
        <v>31.799999999999997</v>
      </c>
    </row>
    <row r="404" spans="1:9" s="27" customFormat="1" ht="68.5" customHeight="1" x14ac:dyDescent="0.35">
      <c r="A404" s="21"/>
      <c r="B404" s="22" t="s">
        <v>695</v>
      </c>
      <c r="C404" s="22" t="s">
        <v>696</v>
      </c>
      <c r="D404" s="22" t="s">
        <v>697</v>
      </c>
      <c r="E404" s="23">
        <v>35408</v>
      </c>
      <c r="F404" s="24">
        <v>76</v>
      </c>
      <c r="G404" s="25">
        <v>3.2679999999999998</v>
      </c>
      <c r="H404" s="26">
        <f t="shared" si="14"/>
        <v>248.36799999999999</v>
      </c>
    </row>
    <row r="405" spans="1:9" s="27" customFormat="1" ht="68.5" customHeight="1" x14ac:dyDescent="0.35">
      <c r="A405" s="21"/>
      <c r="B405" s="22" t="s">
        <v>695</v>
      </c>
      <c r="C405" s="22" t="s">
        <v>698</v>
      </c>
      <c r="D405" s="22" t="s">
        <v>699</v>
      </c>
      <c r="E405" s="23">
        <v>92043</v>
      </c>
      <c r="F405" s="24">
        <v>199</v>
      </c>
      <c r="G405" s="25">
        <v>0.83016000000000001</v>
      </c>
      <c r="H405" s="26">
        <f t="shared" si="14"/>
        <v>165.20184</v>
      </c>
    </row>
    <row r="406" spans="1:9" s="27" customFormat="1" ht="68.5" customHeight="1" x14ac:dyDescent="0.35">
      <c r="A406" s="21"/>
      <c r="B406" s="22" t="s">
        <v>695</v>
      </c>
      <c r="C406" s="22" t="s">
        <v>700</v>
      </c>
      <c r="D406" s="22" t="s">
        <v>697</v>
      </c>
      <c r="E406" s="23">
        <v>92004</v>
      </c>
      <c r="F406" s="24">
        <v>71</v>
      </c>
      <c r="G406" s="25">
        <v>2.0807600000000002</v>
      </c>
      <c r="H406" s="26">
        <f t="shared" si="14"/>
        <v>147.73396000000002</v>
      </c>
    </row>
    <row r="407" spans="1:9" s="27" customFormat="1" ht="68.5" customHeight="1" x14ac:dyDescent="0.35">
      <c r="A407" s="21"/>
      <c r="B407" s="22" t="s">
        <v>695</v>
      </c>
      <c r="C407" s="22" t="s">
        <v>701</v>
      </c>
      <c r="D407" s="22" t="s">
        <v>699</v>
      </c>
      <c r="E407" s="23">
        <v>93060</v>
      </c>
      <c r="F407" s="24">
        <v>11</v>
      </c>
      <c r="G407" s="25">
        <v>11.068823999999999</v>
      </c>
      <c r="H407" s="26">
        <f t="shared" si="14"/>
        <v>121.75706399999999</v>
      </c>
    </row>
    <row r="408" spans="1:9" s="27" customFormat="1" ht="68.5" customHeight="1" x14ac:dyDescent="0.35">
      <c r="A408" s="21"/>
      <c r="B408" s="22" t="s">
        <v>695</v>
      </c>
      <c r="C408" s="22" t="s">
        <v>702</v>
      </c>
      <c r="D408" s="22" t="s">
        <v>699</v>
      </c>
      <c r="E408" s="23">
        <v>92034</v>
      </c>
      <c r="F408" s="24">
        <v>20</v>
      </c>
      <c r="G408" s="25">
        <v>3.35934</v>
      </c>
      <c r="H408" s="26">
        <f t="shared" si="14"/>
        <v>67.186800000000005</v>
      </c>
    </row>
    <row r="409" spans="1:9" s="20" customFormat="1" ht="25.5" customHeight="1" x14ac:dyDescent="0.35">
      <c r="A409" s="35" t="s">
        <v>703</v>
      </c>
      <c r="B409" s="36"/>
      <c r="C409" s="36"/>
      <c r="D409" s="36"/>
      <c r="E409" s="30"/>
      <c r="F409" s="31"/>
      <c r="G409" s="18"/>
      <c r="H409" s="17"/>
      <c r="I409" s="19"/>
    </row>
    <row r="410" spans="1:9" s="27" customFormat="1" ht="68.5" customHeight="1" x14ac:dyDescent="0.35">
      <c r="A410" s="21"/>
      <c r="B410" s="22" t="s">
        <v>704</v>
      </c>
      <c r="C410" s="22" t="s">
        <v>705</v>
      </c>
      <c r="D410" s="22" t="s">
        <v>706</v>
      </c>
      <c r="E410" s="23" t="s">
        <v>707</v>
      </c>
      <c r="F410" s="24">
        <v>6192</v>
      </c>
      <c r="G410" s="25">
        <v>1.066654</v>
      </c>
      <c r="H410" s="26">
        <f t="shared" ref="H410:H473" si="15">F410*G410</f>
        <v>6604.7215679999999</v>
      </c>
    </row>
    <row r="411" spans="1:9" s="27" customFormat="1" ht="68.5" customHeight="1" x14ac:dyDescent="0.35">
      <c r="A411" s="21"/>
      <c r="B411" s="22" t="s">
        <v>704</v>
      </c>
      <c r="C411" s="22" t="s">
        <v>708</v>
      </c>
      <c r="D411" s="22" t="s">
        <v>662</v>
      </c>
      <c r="E411" s="23" t="s">
        <v>709</v>
      </c>
      <c r="F411" s="24">
        <v>175</v>
      </c>
      <c r="G411" s="25">
        <v>1.3146199999999999</v>
      </c>
      <c r="H411" s="26">
        <f t="shared" si="15"/>
        <v>230.05849999999998</v>
      </c>
    </row>
    <row r="412" spans="1:9" s="27" customFormat="1" ht="68.5" customHeight="1" x14ac:dyDescent="0.35">
      <c r="A412" s="21"/>
      <c r="B412" s="22" t="s">
        <v>704</v>
      </c>
      <c r="C412" s="22" t="s">
        <v>710</v>
      </c>
      <c r="D412" s="22" t="s">
        <v>711</v>
      </c>
      <c r="E412" s="23" t="s">
        <v>712</v>
      </c>
      <c r="F412" s="24">
        <v>38</v>
      </c>
      <c r="G412" s="25">
        <v>3.0404</v>
      </c>
      <c r="H412" s="26">
        <f t="shared" si="15"/>
        <v>115.5352</v>
      </c>
    </row>
    <row r="413" spans="1:9" s="27" customFormat="1" ht="68.5" customHeight="1" x14ac:dyDescent="0.35">
      <c r="A413" s="21"/>
      <c r="B413" s="22" t="s">
        <v>704</v>
      </c>
      <c r="C413" s="22" t="s">
        <v>713</v>
      </c>
      <c r="D413" s="22" t="s">
        <v>714</v>
      </c>
      <c r="E413" s="23" t="s">
        <v>715</v>
      </c>
      <c r="F413" s="24">
        <v>30</v>
      </c>
      <c r="G413" s="25">
        <v>2.9153500000000001</v>
      </c>
      <c r="H413" s="26">
        <f t="shared" si="15"/>
        <v>87.460499999999996</v>
      </c>
    </row>
    <row r="414" spans="1:9" s="27" customFormat="1" ht="68.5" customHeight="1" x14ac:dyDescent="0.35">
      <c r="A414" s="21"/>
      <c r="B414" s="22" t="s">
        <v>704</v>
      </c>
      <c r="C414" s="22" t="s">
        <v>716</v>
      </c>
      <c r="D414" s="22" t="s">
        <v>717</v>
      </c>
      <c r="E414" s="23" t="s">
        <v>718</v>
      </c>
      <c r="F414" s="24">
        <v>72</v>
      </c>
      <c r="G414" s="25">
        <v>1.1100000000000001</v>
      </c>
      <c r="H414" s="26">
        <f t="shared" si="15"/>
        <v>79.92</v>
      </c>
    </row>
    <row r="415" spans="1:9" s="27" customFormat="1" ht="68.5" customHeight="1" x14ac:dyDescent="0.35">
      <c r="A415" s="21"/>
      <c r="B415" s="22" t="s">
        <v>704</v>
      </c>
      <c r="C415" s="22" t="s">
        <v>719</v>
      </c>
      <c r="D415" s="22" t="s">
        <v>659</v>
      </c>
      <c r="E415" s="23" t="s">
        <v>720</v>
      </c>
      <c r="F415" s="24">
        <v>23</v>
      </c>
      <c r="G415" s="25">
        <v>2.1739160000000002</v>
      </c>
      <c r="H415" s="26">
        <f t="shared" si="15"/>
        <v>50.000068000000006</v>
      </c>
    </row>
    <row r="416" spans="1:9" s="27" customFormat="1" ht="68.5" customHeight="1" x14ac:dyDescent="0.35">
      <c r="A416" s="21"/>
      <c r="B416" s="22" t="s">
        <v>704</v>
      </c>
      <c r="C416" s="22" t="s">
        <v>721</v>
      </c>
      <c r="D416" s="22" t="s">
        <v>659</v>
      </c>
      <c r="E416" s="23" t="s">
        <v>722</v>
      </c>
      <c r="F416" s="24">
        <v>12</v>
      </c>
      <c r="G416" s="25">
        <v>3.15</v>
      </c>
      <c r="H416" s="26">
        <f t="shared" si="15"/>
        <v>37.799999999999997</v>
      </c>
    </row>
    <row r="417" spans="1:8" s="27" customFormat="1" ht="68.5" customHeight="1" x14ac:dyDescent="0.35">
      <c r="A417" s="21"/>
      <c r="B417" s="22" t="s">
        <v>704</v>
      </c>
      <c r="C417" s="22" t="s">
        <v>719</v>
      </c>
      <c r="D417" s="22" t="s">
        <v>659</v>
      </c>
      <c r="E417" s="23" t="s">
        <v>723</v>
      </c>
      <c r="F417" s="24">
        <v>14</v>
      </c>
      <c r="G417" s="25">
        <v>2.5228999999999999</v>
      </c>
      <c r="H417" s="26">
        <f t="shared" si="15"/>
        <v>35.320599999999999</v>
      </c>
    </row>
    <row r="418" spans="1:8" s="27" customFormat="1" ht="68.5" customHeight="1" x14ac:dyDescent="0.35">
      <c r="A418" s="21"/>
      <c r="B418" s="22" t="s">
        <v>704</v>
      </c>
      <c r="C418" s="22" t="s">
        <v>719</v>
      </c>
      <c r="D418" s="22" t="s">
        <v>659</v>
      </c>
      <c r="E418" s="23" t="s">
        <v>724</v>
      </c>
      <c r="F418" s="24">
        <v>14</v>
      </c>
      <c r="G418" s="25">
        <v>2.2881840000000002</v>
      </c>
      <c r="H418" s="26">
        <f t="shared" si="15"/>
        <v>32.034576000000001</v>
      </c>
    </row>
    <row r="419" spans="1:8" s="27" customFormat="1" ht="68.5" customHeight="1" x14ac:dyDescent="0.35">
      <c r="A419" s="21"/>
      <c r="B419" s="22" t="s">
        <v>704</v>
      </c>
      <c r="C419" s="22" t="s">
        <v>708</v>
      </c>
      <c r="D419" s="22" t="s">
        <v>662</v>
      </c>
      <c r="E419" s="23" t="s">
        <v>725</v>
      </c>
      <c r="F419" s="24">
        <v>12</v>
      </c>
      <c r="G419" s="25">
        <v>2.0987260000000001</v>
      </c>
      <c r="H419" s="26">
        <f t="shared" si="15"/>
        <v>25.184712000000001</v>
      </c>
    </row>
    <row r="420" spans="1:8" s="27" customFormat="1" ht="68.5" customHeight="1" x14ac:dyDescent="0.35">
      <c r="A420" s="21"/>
      <c r="B420" s="22" t="s">
        <v>704</v>
      </c>
      <c r="C420" s="22" t="s">
        <v>726</v>
      </c>
      <c r="D420" s="22" t="s">
        <v>727</v>
      </c>
      <c r="E420" s="23" t="s">
        <v>728</v>
      </c>
      <c r="F420" s="24">
        <v>2</v>
      </c>
      <c r="G420" s="25">
        <v>12.305248000000001</v>
      </c>
      <c r="H420" s="26">
        <f t="shared" si="15"/>
        <v>24.610496000000001</v>
      </c>
    </row>
    <row r="421" spans="1:8" s="27" customFormat="1" ht="68.5" customHeight="1" x14ac:dyDescent="0.35">
      <c r="A421" s="21"/>
      <c r="B421" s="22" t="s">
        <v>704</v>
      </c>
      <c r="C421" s="22" t="s">
        <v>708</v>
      </c>
      <c r="D421" s="22" t="s">
        <v>662</v>
      </c>
      <c r="E421" s="23" t="s">
        <v>729</v>
      </c>
      <c r="F421" s="24">
        <v>16</v>
      </c>
      <c r="G421" s="25">
        <v>1.42822</v>
      </c>
      <c r="H421" s="26">
        <f t="shared" si="15"/>
        <v>22.851520000000001</v>
      </c>
    </row>
    <row r="422" spans="1:8" s="27" customFormat="1" ht="68.5" customHeight="1" x14ac:dyDescent="0.35">
      <c r="A422" s="21"/>
      <c r="B422" s="22" t="s">
        <v>704</v>
      </c>
      <c r="C422" s="22" t="s">
        <v>719</v>
      </c>
      <c r="D422" s="22" t="s">
        <v>659</v>
      </c>
      <c r="E422" s="23" t="s">
        <v>730</v>
      </c>
      <c r="F422" s="24">
        <v>3</v>
      </c>
      <c r="G422" s="25">
        <v>4.22</v>
      </c>
      <c r="H422" s="26">
        <f t="shared" si="15"/>
        <v>12.66</v>
      </c>
    </row>
    <row r="423" spans="1:8" s="27" customFormat="1" ht="68.5" customHeight="1" x14ac:dyDescent="0.35">
      <c r="A423" s="21"/>
      <c r="B423" s="22" t="s">
        <v>704</v>
      </c>
      <c r="C423" s="22" t="s">
        <v>731</v>
      </c>
      <c r="D423" s="22" t="s">
        <v>732</v>
      </c>
      <c r="E423" s="23" t="s">
        <v>733</v>
      </c>
      <c r="F423" s="24">
        <v>3</v>
      </c>
      <c r="G423" s="25">
        <v>2.3610799999999998</v>
      </c>
      <c r="H423" s="26">
        <f t="shared" si="15"/>
        <v>7.08324</v>
      </c>
    </row>
    <row r="424" spans="1:8" s="27" customFormat="1" ht="68.5" customHeight="1" x14ac:dyDescent="0.35">
      <c r="A424" s="21"/>
      <c r="B424" s="22" t="s">
        <v>704</v>
      </c>
      <c r="C424" s="22" t="s">
        <v>719</v>
      </c>
      <c r="D424" s="22" t="s">
        <v>659</v>
      </c>
      <c r="E424" s="23" t="s">
        <v>734</v>
      </c>
      <c r="F424" s="24">
        <v>5</v>
      </c>
      <c r="G424" s="25">
        <v>1.355192</v>
      </c>
      <c r="H424" s="26">
        <f t="shared" si="15"/>
        <v>6.7759599999999995</v>
      </c>
    </row>
    <row r="425" spans="1:8" s="27" customFormat="1" ht="68.5" customHeight="1" x14ac:dyDescent="0.35">
      <c r="A425" s="21"/>
      <c r="B425" s="22" t="s">
        <v>704</v>
      </c>
      <c r="C425" s="22" t="s">
        <v>719</v>
      </c>
      <c r="D425" s="22" t="s">
        <v>659</v>
      </c>
      <c r="E425" s="23" t="s">
        <v>735</v>
      </c>
      <c r="F425" s="24">
        <v>3</v>
      </c>
      <c r="G425" s="25">
        <v>2.0099999999999998</v>
      </c>
      <c r="H425" s="26">
        <f t="shared" si="15"/>
        <v>6.0299999999999994</v>
      </c>
    </row>
    <row r="426" spans="1:8" s="27" customFormat="1" ht="68.5" customHeight="1" x14ac:dyDescent="0.35">
      <c r="A426" s="21"/>
      <c r="B426" s="22" t="s">
        <v>704</v>
      </c>
      <c r="C426" s="22" t="s">
        <v>736</v>
      </c>
      <c r="D426" s="22" t="s">
        <v>737</v>
      </c>
      <c r="E426" s="23" t="s">
        <v>738</v>
      </c>
      <c r="F426" s="24">
        <v>1</v>
      </c>
      <c r="G426" s="25">
        <v>4.693289</v>
      </c>
      <c r="H426" s="26">
        <f t="shared" si="15"/>
        <v>4.693289</v>
      </c>
    </row>
    <row r="427" spans="1:8" s="27" customFormat="1" ht="68.5" customHeight="1" x14ac:dyDescent="0.35">
      <c r="A427" s="21"/>
      <c r="B427" s="22" t="s">
        <v>739</v>
      </c>
      <c r="C427" s="22" t="s">
        <v>740</v>
      </c>
      <c r="D427" s="22" t="s">
        <v>662</v>
      </c>
      <c r="E427" s="23" t="s">
        <v>741</v>
      </c>
      <c r="F427" s="24">
        <v>74</v>
      </c>
      <c r="G427" s="25">
        <v>4.0890389999999996</v>
      </c>
      <c r="H427" s="26">
        <f t="shared" si="15"/>
        <v>302.588886</v>
      </c>
    </row>
    <row r="428" spans="1:8" s="27" customFormat="1" ht="68.5" customHeight="1" x14ac:dyDescent="0.35">
      <c r="A428" s="21"/>
      <c r="B428" s="22" t="s">
        <v>739</v>
      </c>
      <c r="C428" s="22" t="s">
        <v>742</v>
      </c>
      <c r="D428" s="22" t="s">
        <v>659</v>
      </c>
      <c r="E428" s="23" t="s">
        <v>743</v>
      </c>
      <c r="F428" s="24">
        <v>52</v>
      </c>
      <c r="G428" s="25">
        <v>5.2983900000000004</v>
      </c>
      <c r="H428" s="26">
        <f t="shared" si="15"/>
        <v>275.51627999999999</v>
      </c>
    </row>
    <row r="429" spans="1:8" s="27" customFormat="1" ht="68.5" customHeight="1" x14ac:dyDescent="0.35">
      <c r="A429" s="21"/>
      <c r="B429" s="22" t="s">
        <v>739</v>
      </c>
      <c r="C429" s="22" t="s">
        <v>742</v>
      </c>
      <c r="D429" s="22" t="s">
        <v>659</v>
      </c>
      <c r="E429" s="23" t="s">
        <v>744</v>
      </c>
      <c r="F429" s="24">
        <v>57</v>
      </c>
      <c r="G429" s="25">
        <v>4.687157</v>
      </c>
      <c r="H429" s="26">
        <f t="shared" si="15"/>
        <v>267.16794900000002</v>
      </c>
    </row>
    <row r="430" spans="1:8" s="27" customFormat="1" ht="68.5" customHeight="1" x14ac:dyDescent="0.35">
      <c r="A430" s="21"/>
      <c r="B430" s="22" t="s">
        <v>739</v>
      </c>
      <c r="C430" s="22" t="s">
        <v>740</v>
      </c>
      <c r="D430" s="22" t="s">
        <v>662</v>
      </c>
      <c r="E430" s="23" t="s">
        <v>745</v>
      </c>
      <c r="F430" s="24">
        <v>58</v>
      </c>
      <c r="G430" s="25">
        <v>4.1668609999999999</v>
      </c>
      <c r="H430" s="26">
        <f t="shared" si="15"/>
        <v>241.67793799999998</v>
      </c>
    </row>
    <row r="431" spans="1:8" s="27" customFormat="1" ht="68.5" customHeight="1" x14ac:dyDescent="0.35">
      <c r="A431" s="21"/>
      <c r="B431" s="22" t="s">
        <v>739</v>
      </c>
      <c r="C431" s="22" t="s">
        <v>742</v>
      </c>
      <c r="D431" s="22" t="s">
        <v>659</v>
      </c>
      <c r="E431" s="23" t="s">
        <v>746</v>
      </c>
      <c r="F431" s="24">
        <v>194</v>
      </c>
      <c r="G431" s="25">
        <v>1.1720349999999999</v>
      </c>
      <c r="H431" s="26">
        <f t="shared" si="15"/>
        <v>227.37478999999999</v>
      </c>
    </row>
    <row r="432" spans="1:8" s="27" customFormat="1" ht="68.5" customHeight="1" x14ac:dyDescent="0.35">
      <c r="A432" s="21"/>
      <c r="B432" s="22" t="s">
        <v>739</v>
      </c>
      <c r="C432" s="22" t="s">
        <v>742</v>
      </c>
      <c r="D432" s="22" t="s">
        <v>659</v>
      </c>
      <c r="E432" s="23" t="s">
        <v>747</v>
      </c>
      <c r="F432" s="24">
        <v>45</v>
      </c>
      <c r="G432" s="25">
        <v>3.3180999999999998</v>
      </c>
      <c r="H432" s="26">
        <f t="shared" si="15"/>
        <v>149.31449999999998</v>
      </c>
    </row>
    <row r="433" spans="1:8" ht="68.5" customHeight="1" x14ac:dyDescent="0.35">
      <c r="A433" s="21"/>
      <c r="B433" s="22" t="s">
        <v>739</v>
      </c>
      <c r="C433" s="22" t="s">
        <v>742</v>
      </c>
      <c r="D433" s="22" t="s">
        <v>659</v>
      </c>
      <c r="E433" s="23" t="s">
        <v>748</v>
      </c>
      <c r="F433" s="24">
        <v>103</v>
      </c>
      <c r="G433" s="25">
        <v>1.400339</v>
      </c>
      <c r="H433" s="26">
        <f t="shared" si="15"/>
        <v>144.234917</v>
      </c>
    </row>
    <row r="434" spans="1:8" ht="68.5" customHeight="1" x14ac:dyDescent="0.35">
      <c r="A434" s="21"/>
      <c r="B434" s="22" t="s">
        <v>739</v>
      </c>
      <c r="C434" s="22" t="s">
        <v>742</v>
      </c>
      <c r="D434" s="22" t="s">
        <v>659</v>
      </c>
      <c r="E434" s="23" t="s">
        <v>749</v>
      </c>
      <c r="F434" s="24">
        <v>45</v>
      </c>
      <c r="G434" s="25">
        <v>3.1400239999999999</v>
      </c>
      <c r="H434" s="26">
        <f t="shared" si="15"/>
        <v>141.30107999999998</v>
      </c>
    </row>
    <row r="435" spans="1:8" ht="68.5" customHeight="1" x14ac:dyDescent="0.35">
      <c r="A435" s="21"/>
      <c r="B435" s="22" t="s">
        <v>739</v>
      </c>
      <c r="C435" s="22" t="s">
        <v>742</v>
      </c>
      <c r="D435" s="22" t="s">
        <v>659</v>
      </c>
      <c r="E435" s="23" t="s">
        <v>750</v>
      </c>
      <c r="F435" s="24">
        <v>38</v>
      </c>
      <c r="G435" s="25">
        <v>2.9172159999999998</v>
      </c>
      <c r="H435" s="26">
        <f t="shared" si="15"/>
        <v>110.854208</v>
      </c>
    </row>
    <row r="436" spans="1:8" ht="68.5" customHeight="1" x14ac:dyDescent="0.35">
      <c r="A436" s="21"/>
      <c r="B436" s="22" t="s">
        <v>739</v>
      </c>
      <c r="C436" s="22" t="s">
        <v>740</v>
      </c>
      <c r="D436" s="22" t="s">
        <v>662</v>
      </c>
      <c r="E436" s="23" t="s">
        <v>751</v>
      </c>
      <c r="F436" s="24">
        <v>24</v>
      </c>
      <c r="G436" s="25">
        <v>4.3418469999999996</v>
      </c>
      <c r="H436" s="26">
        <f t="shared" si="15"/>
        <v>104.20432799999999</v>
      </c>
    </row>
    <row r="437" spans="1:8" ht="68.5" customHeight="1" x14ac:dyDescent="0.35">
      <c r="A437" s="21"/>
      <c r="B437" s="22" t="s">
        <v>739</v>
      </c>
      <c r="C437" s="22" t="s">
        <v>742</v>
      </c>
      <c r="D437" s="22" t="s">
        <v>659</v>
      </c>
      <c r="E437" s="23" t="s">
        <v>752</v>
      </c>
      <c r="F437" s="24">
        <v>27</v>
      </c>
      <c r="G437" s="25">
        <v>3.4910559999999999</v>
      </c>
      <c r="H437" s="26">
        <f t="shared" si="15"/>
        <v>94.258511999999996</v>
      </c>
    </row>
    <row r="438" spans="1:8" ht="68.5" customHeight="1" x14ac:dyDescent="0.35">
      <c r="A438" s="21"/>
      <c r="B438" s="22" t="s">
        <v>739</v>
      </c>
      <c r="C438" s="22" t="s">
        <v>742</v>
      </c>
      <c r="D438" s="22" t="s">
        <v>659</v>
      </c>
      <c r="E438" s="23" t="s">
        <v>753</v>
      </c>
      <c r="F438" s="24">
        <v>63</v>
      </c>
      <c r="G438" s="25">
        <v>1.4427730000000001</v>
      </c>
      <c r="H438" s="26">
        <f t="shared" si="15"/>
        <v>90.894699000000003</v>
      </c>
    </row>
    <row r="439" spans="1:8" ht="68.5" customHeight="1" x14ac:dyDescent="0.35">
      <c r="A439" s="21"/>
      <c r="B439" s="22" t="s">
        <v>739</v>
      </c>
      <c r="C439" s="22" t="s">
        <v>742</v>
      </c>
      <c r="D439" s="22" t="s">
        <v>659</v>
      </c>
      <c r="E439" s="23" t="s">
        <v>754</v>
      </c>
      <c r="F439" s="24">
        <v>47</v>
      </c>
      <c r="G439" s="25">
        <v>1.7385569999999999</v>
      </c>
      <c r="H439" s="26">
        <f t="shared" si="15"/>
        <v>81.712178999999992</v>
      </c>
    </row>
    <row r="440" spans="1:8" ht="68.5" customHeight="1" x14ac:dyDescent="0.35">
      <c r="A440" s="21"/>
      <c r="B440" s="22" t="s">
        <v>739</v>
      </c>
      <c r="C440" s="22" t="s">
        <v>740</v>
      </c>
      <c r="D440" s="22" t="s">
        <v>662</v>
      </c>
      <c r="E440" s="23" t="s">
        <v>755</v>
      </c>
      <c r="F440" s="24">
        <v>24</v>
      </c>
      <c r="G440" s="25">
        <v>3.2815970000000001</v>
      </c>
      <c r="H440" s="26">
        <f t="shared" si="15"/>
        <v>78.758328000000006</v>
      </c>
    </row>
    <row r="441" spans="1:8" ht="68.5" customHeight="1" x14ac:dyDescent="0.35">
      <c r="A441" s="21"/>
      <c r="B441" s="22" t="s">
        <v>739</v>
      </c>
      <c r="C441" s="22" t="s">
        <v>740</v>
      </c>
      <c r="D441" s="22" t="s">
        <v>662</v>
      </c>
      <c r="E441" s="23" t="s">
        <v>756</v>
      </c>
      <c r="F441" s="24">
        <v>32</v>
      </c>
      <c r="G441" s="25">
        <v>2.1495959999999998</v>
      </c>
      <c r="H441" s="26">
        <f t="shared" si="15"/>
        <v>68.787071999999995</v>
      </c>
    </row>
    <row r="442" spans="1:8" ht="68.5" customHeight="1" x14ac:dyDescent="0.35">
      <c r="A442" s="21"/>
      <c r="B442" s="22" t="s">
        <v>739</v>
      </c>
      <c r="C442" s="22" t="s">
        <v>742</v>
      </c>
      <c r="D442" s="22" t="s">
        <v>659</v>
      </c>
      <c r="E442" s="23" t="s">
        <v>757</v>
      </c>
      <c r="F442" s="24">
        <v>40</v>
      </c>
      <c r="G442" s="25">
        <v>1.6736120000000001</v>
      </c>
      <c r="H442" s="26">
        <f t="shared" si="15"/>
        <v>66.944479999999999</v>
      </c>
    </row>
    <row r="443" spans="1:8" ht="68.5" customHeight="1" x14ac:dyDescent="0.35">
      <c r="A443" s="21"/>
      <c r="B443" s="22" t="s">
        <v>739</v>
      </c>
      <c r="C443" s="22" t="s">
        <v>740</v>
      </c>
      <c r="D443" s="22" t="s">
        <v>662</v>
      </c>
      <c r="E443" s="23" t="s">
        <v>758</v>
      </c>
      <c r="F443" s="24">
        <v>17</v>
      </c>
      <c r="G443" s="25">
        <v>3.2875380000000001</v>
      </c>
      <c r="H443" s="26">
        <f t="shared" si="15"/>
        <v>55.888145999999999</v>
      </c>
    </row>
    <row r="444" spans="1:8" ht="68.5" customHeight="1" x14ac:dyDescent="0.35">
      <c r="A444" s="21"/>
      <c r="B444" s="22" t="s">
        <v>739</v>
      </c>
      <c r="C444" s="22" t="s">
        <v>759</v>
      </c>
      <c r="D444" s="22" t="s">
        <v>737</v>
      </c>
      <c r="E444" s="23" t="s">
        <v>760</v>
      </c>
      <c r="F444" s="24">
        <v>10</v>
      </c>
      <c r="G444" s="25">
        <v>5.33</v>
      </c>
      <c r="H444" s="26">
        <f t="shared" si="15"/>
        <v>53.3</v>
      </c>
    </row>
    <row r="445" spans="1:8" ht="68.5" customHeight="1" x14ac:dyDescent="0.35">
      <c r="A445" s="21"/>
      <c r="B445" s="22" t="s">
        <v>739</v>
      </c>
      <c r="C445" s="22" t="s">
        <v>740</v>
      </c>
      <c r="D445" s="22" t="s">
        <v>662</v>
      </c>
      <c r="E445" s="23" t="s">
        <v>761</v>
      </c>
      <c r="F445" s="24">
        <v>22</v>
      </c>
      <c r="G445" s="25">
        <v>2.3863889999999999</v>
      </c>
      <c r="H445" s="26">
        <f t="shared" si="15"/>
        <v>52.500557999999998</v>
      </c>
    </row>
    <row r="446" spans="1:8" ht="68.5" customHeight="1" x14ac:dyDescent="0.35">
      <c r="A446" s="21"/>
      <c r="B446" s="22" t="s">
        <v>739</v>
      </c>
      <c r="C446" s="22" t="s">
        <v>740</v>
      </c>
      <c r="D446" s="22" t="s">
        <v>662</v>
      </c>
      <c r="E446" s="23" t="s">
        <v>762</v>
      </c>
      <c r="F446" s="24">
        <v>20</v>
      </c>
      <c r="G446" s="25">
        <v>2.3198910000000001</v>
      </c>
      <c r="H446" s="26">
        <f t="shared" si="15"/>
        <v>46.397820000000003</v>
      </c>
    </row>
    <row r="447" spans="1:8" ht="68.5" customHeight="1" x14ac:dyDescent="0.35">
      <c r="A447" s="21"/>
      <c r="B447" s="22" t="s">
        <v>739</v>
      </c>
      <c r="C447" s="22" t="s">
        <v>740</v>
      </c>
      <c r="D447" s="22" t="s">
        <v>662</v>
      </c>
      <c r="E447" s="23" t="s">
        <v>763</v>
      </c>
      <c r="F447" s="24">
        <v>19</v>
      </c>
      <c r="G447" s="25">
        <v>2.2132830000000001</v>
      </c>
      <c r="H447" s="26">
        <f t="shared" si="15"/>
        <v>42.052377</v>
      </c>
    </row>
    <row r="448" spans="1:8" ht="68.5" customHeight="1" x14ac:dyDescent="0.35">
      <c r="A448" s="21"/>
      <c r="B448" s="22" t="s">
        <v>739</v>
      </c>
      <c r="C448" s="22" t="s">
        <v>764</v>
      </c>
      <c r="D448" s="22" t="s">
        <v>662</v>
      </c>
      <c r="E448" s="23" t="s">
        <v>765</v>
      </c>
      <c r="F448" s="24">
        <v>6</v>
      </c>
      <c r="G448" s="25">
        <v>6.3231489999999999</v>
      </c>
      <c r="H448" s="26">
        <f t="shared" si="15"/>
        <v>37.938893999999998</v>
      </c>
    </row>
    <row r="449" spans="1:8" ht="68.5" customHeight="1" x14ac:dyDescent="0.35">
      <c r="A449" s="21"/>
      <c r="B449" s="22" t="s">
        <v>739</v>
      </c>
      <c r="C449" s="22" t="s">
        <v>742</v>
      </c>
      <c r="D449" s="22" t="s">
        <v>659</v>
      </c>
      <c r="E449" s="23" t="s">
        <v>766</v>
      </c>
      <c r="F449" s="24">
        <v>9</v>
      </c>
      <c r="G449" s="25">
        <v>4.1880839999999999</v>
      </c>
      <c r="H449" s="26">
        <f t="shared" si="15"/>
        <v>37.692756000000003</v>
      </c>
    </row>
    <row r="450" spans="1:8" ht="68.5" customHeight="1" x14ac:dyDescent="0.35">
      <c r="A450" s="21"/>
      <c r="B450" s="22" t="s">
        <v>739</v>
      </c>
      <c r="C450" s="22" t="s">
        <v>742</v>
      </c>
      <c r="D450" s="22" t="s">
        <v>659</v>
      </c>
      <c r="E450" s="23" t="s">
        <v>767</v>
      </c>
      <c r="F450" s="24">
        <v>6</v>
      </c>
      <c r="G450" s="25">
        <v>6.2760999999999996</v>
      </c>
      <c r="H450" s="26">
        <f t="shared" si="15"/>
        <v>37.656599999999997</v>
      </c>
    </row>
    <row r="451" spans="1:8" ht="68.5" customHeight="1" x14ac:dyDescent="0.35">
      <c r="A451" s="21"/>
      <c r="B451" s="22" t="s">
        <v>739</v>
      </c>
      <c r="C451" s="22" t="s">
        <v>742</v>
      </c>
      <c r="D451" s="22" t="s">
        <v>659</v>
      </c>
      <c r="E451" s="23" t="s">
        <v>768</v>
      </c>
      <c r="F451" s="24">
        <v>16</v>
      </c>
      <c r="G451" s="25">
        <v>2.2996759999999998</v>
      </c>
      <c r="H451" s="26">
        <f t="shared" si="15"/>
        <v>36.794815999999997</v>
      </c>
    </row>
    <row r="452" spans="1:8" ht="68.5" customHeight="1" x14ac:dyDescent="0.35">
      <c r="A452" s="21"/>
      <c r="B452" s="22" t="s">
        <v>739</v>
      </c>
      <c r="C452" s="22" t="s">
        <v>740</v>
      </c>
      <c r="D452" s="22" t="s">
        <v>662</v>
      </c>
      <c r="E452" s="23" t="s">
        <v>769</v>
      </c>
      <c r="F452" s="24">
        <v>10</v>
      </c>
      <c r="G452" s="25">
        <v>3.3715380000000001</v>
      </c>
      <c r="H452" s="26">
        <f t="shared" si="15"/>
        <v>33.715380000000003</v>
      </c>
    </row>
    <row r="453" spans="1:8" ht="68.5" customHeight="1" x14ac:dyDescent="0.35">
      <c r="A453" s="21"/>
      <c r="B453" s="22" t="s">
        <v>739</v>
      </c>
      <c r="C453" s="22" t="s">
        <v>740</v>
      </c>
      <c r="D453" s="22" t="s">
        <v>662</v>
      </c>
      <c r="E453" s="23" t="s">
        <v>770</v>
      </c>
      <c r="F453" s="24">
        <v>19</v>
      </c>
      <c r="G453" s="25">
        <v>1.7548969999999999</v>
      </c>
      <c r="H453" s="26">
        <f t="shared" si="15"/>
        <v>33.343043000000002</v>
      </c>
    </row>
    <row r="454" spans="1:8" ht="68.5" customHeight="1" x14ac:dyDescent="0.35">
      <c r="A454" s="21"/>
      <c r="B454" s="22" t="s">
        <v>739</v>
      </c>
      <c r="C454" s="22" t="s">
        <v>740</v>
      </c>
      <c r="D454" s="22" t="s">
        <v>662</v>
      </c>
      <c r="E454" s="23" t="s">
        <v>771</v>
      </c>
      <c r="F454" s="24">
        <v>10</v>
      </c>
      <c r="G454" s="25">
        <v>3.1183450000000001</v>
      </c>
      <c r="H454" s="26">
        <f t="shared" si="15"/>
        <v>31.183450000000001</v>
      </c>
    </row>
    <row r="455" spans="1:8" ht="68.5" customHeight="1" x14ac:dyDescent="0.35">
      <c r="A455" s="21"/>
      <c r="B455" s="22" t="s">
        <v>739</v>
      </c>
      <c r="C455" s="22" t="s">
        <v>740</v>
      </c>
      <c r="D455" s="22" t="s">
        <v>662</v>
      </c>
      <c r="E455" s="23" t="s">
        <v>772</v>
      </c>
      <c r="F455" s="24">
        <v>6</v>
      </c>
      <c r="G455" s="25">
        <v>5.0350000000000001</v>
      </c>
      <c r="H455" s="26">
        <f t="shared" si="15"/>
        <v>30.21</v>
      </c>
    </row>
    <row r="456" spans="1:8" ht="68.5" customHeight="1" x14ac:dyDescent="0.35">
      <c r="A456" s="21"/>
      <c r="B456" s="22" t="s">
        <v>739</v>
      </c>
      <c r="C456" s="22" t="s">
        <v>764</v>
      </c>
      <c r="D456" s="22" t="s">
        <v>662</v>
      </c>
      <c r="E456" s="23" t="s">
        <v>773</v>
      </c>
      <c r="F456" s="24">
        <v>6</v>
      </c>
      <c r="G456" s="25">
        <v>4.96</v>
      </c>
      <c r="H456" s="26">
        <f t="shared" si="15"/>
        <v>29.759999999999998</v>
      </c>
    </row>
    <row r="457" spans="1:8" ht="68.5" customHeight="1" x14ac:dyDescent="0.35">
      <c r="A457" s="21"/>
      <c r="B457" s="22" t="s">
        <v>739</v>
      </c>
      <c r="C457" s="22" t="s">
        <v>742</v>
      </c>
      <c r="D457" s="22" t="s">
        <v>659</v>
      </c>
      <c r="E457" s="23" t="s">
        <v>774</v>
      </c>
      <c r="F457" s="24">
        <v>10</v>
      </c>
      <c r="G457" s="25">
        <v>2.9221460000000001</v>
      </c>
      <c r="H457" s="26">
        <f t="shared" si="15"/>
        <v>29.22146</v>
      </c>
    </row>
    <row r="458" spans="1:8" ht="68.5" customHeight="1" x14ac:dyDescent="0.35">
      <c r="A458" s="21"/>
      <c r="B458" s="22" t="s">
        <v>739</v>
      </c>
      <c r="C458" s="22" t="s">
        <v>740</v>
      </c>
      <c r="D458" s="22" t="s">
        <v>662</v>
      </c>
      <c r="E458" s="23" t="s">
        <v>775</v>
      </c>
      <c r="F458" s="24">
        <v>8</v>
      </c>
      <c r="G458" s="25">
        <v>3.1048770000000001</v>
      </c>
      <c r="H458" s="26">
        <f t="shared" si="15"/>
        <v>24.839016000000001</v>
      </c>
    </row>
    <row r="459" spans="1:8" ht="68.5" customHeight="1" x14ac:dyDescent="0.35">
      <c r="A459" s="21"/>
      <c r="B459" s="22" t="s">
        <v>739</v>
      </c>
      <c r="C459" s="22" t="s">
        <v>740</v>
      </c>
      <c r="D459" s="22" t="s">
        <v>662</v>
      </c>
      <c r="E459" s="23" t="s">
        <v>776</v>
      </c>
      <c r="F459" s="24">
        <v>8</v>
      </c>
      <c r="G459" s="25">
        <v>3.021881</v>
      </c>
      <c r="H459" s="26">
        <f t="shared" si="15"/>
        <v>24.175048</v>
      </c>
    </row>
    <row r="460" spans="1:8" ht="68.5" customHeight="1" x14ac:dyDescent="0.35">
      <c r="A460" s="21"/>
      <c r="B460" s="22" t="s">
        <v>739</v>
      </c>
      <c r="C460" s="22" t="s">
        <v>740</v>
      </c>
      <c r="D460" s="22" t="s">
        <v>662</v>
      </c>
      <c r="E460" s="23" t="s">
        <v>777</v>
      </c>
      <c r="F460" s="24">
        <v>10</v>
      </c>
      <c r="G460" s="25">
        <v>2.362473</v>
      </c>
      <c r="H460" s="26">
        <f t="shared" si="15"/>
        <v>23.62473</v>
      </c>
    </row>
    <row r="461" spans="1:8" ht="68.5" customHeight="1" x14ac:dyDescent="0.35">
      <c r="A461" s="21"/>
      <c r="B461" s="22" t="s">
        <v>739</v>
      </c>
      <c r="C461" s="22" t="s">
        <v>742</v>
      </c>
      <c r="D461" s="22" t="s">
        <v>659</v>
      </c>
      <c r="E461" s="23" t="s">
        <v>778</v>
      </c>
      <c r="F461" s="24">
        <v>10</v>
      </c>
      <c r="G461" s="25">
        <v>2.2913549999999998</v>
      </c>
      <c r="H461" s="26">
        <f t="shared" si="15"/>
        <v>22.913549999999997</v>
      </c>
    </row>
    <row r="462" spans="1:8" ht="68.5" customHeight="1" x14ac:dyDescent="0.35">
      <c r="A462" s="21"/>
      <c r="B462" s="22" t="s">
        <v>739</v>
      </c>
      <c r="C462" s="22" t="s">
        <v>764</v>
      </c>
      <c r="D462" s="22" t="s">
        <v>662</v>
      </c>
      <c r="E462" s="23" t="s">
        <v>779</v>
      </c>
      <c r="F462" s="24">
        <v>6</v>
      </c>
      <c r="G462" s="25">
        <v>3.7961330000000002</v>
      </c>
      <c r="H462" s="26">
        <f t="shared" si="15"/>
        <v>22.776797999999999</v>
      </c>
    </row>
    <row r="463" spans="1:8" ht="68.5" customHeight="1" x14ac:dyDescent="0.35">
      <c r="A463" s="21"/>
      <c r="B463" s="22" t="s">
        <v>739</v>
      </c>
      <c r="C463" s="22" t="s">
        <v>740</v>
      </c>
      <c r="D463" s="22" t="s">
        <v>662</v>
      </c>
      <c r="E463" s="23" t="s">
        <v>780</v>
      </c>
      <c r="F463" s="24">
        <v>4</v>
      </c>
      <c r="G463" s="25">
        <v>5.1177770000000002</v>
      </c>
      <c r="H463" s="26">
        <f t="shared" si="15"/>
        <v>20.471108000000001</v>
      </c>
    </row>
    <row r="464" spans="1:8" ht="68.5" customHeight="1" x14ac:dyDescent="0.35">
      <c r="A464" s="21"/>
      <c r="B464" s="22" t="s">
        <v>739</v>
      </c>
      <c r="C464" s="22" t="s">
        <v>742</v>
      </c>
      <c r="D464" s="22" t="s">
        <v>659</v>
      </c>
      <c r="E464" s="23" t="s">
        <v>781</v>
      </c>
      <c r="F464" s="24">
        <v>6</v>
      </c>
      <c r="G464" s="25">
        <v>3.254365</v>
      </c>
      <c r="H464" s="26">
        <f t="shared" si="15"/>
        <v>19.52619</v>
      </c>
    </row>
    <row r="465" spans="1:8" ht="68.5" customHeight="1" x14ac:dyDescent="0.35">
      <c r="A465" s="21"/>
      <c r="B465" s="22" t="s">
        <v>739</v>
      </c>
      <c r="C465" s="22" t="s">
        <v>764</v>
      </c>
      <c r="D465" s="22" t="s">
        <v>662</v>
      </c>
      <c r="E465" s="23" t="s">
        <v>782</v>
      </c>
      <c r="F465" s="24">
        <v>4</v>
      </c>
      <c r="G465" s="25">
        <v>4.585</v>
      </c>
      <c r="H465" s="26">
        <f t="shared" si="15"/>
        <v>18.34</v>
      </c>
    </row>
    <row r="466" spans="1:8" ht="68.5" customHeight="1" x14ac:dyDescent="0.35">
      <c r="A466" s="21"/>
      <c r="B466" s="22" t="s">
        <v>739</v>
      </c>
      <c r="C466" s="22" t="s">
        <v>742</v>
      </c>
      <c r="D466" s="22" t="s">
        <v>659</v>
      </c>
      <c r="E466" s="23" t="s">
        <v>783</v>
      </c>
      <c r="F466" s="24">
        <v>7</v>
      </c>
      <c r="G466" s="25">
        <v>2.6019700000000001</v>
      </c>
      <c r="H466" s="26">
        <f t="shared" si="15"/>
        <v>18.213789999999999</v>
      </c>
    </row>
    <row r="467" spans="1:8" ht="68.5" customHeight="1" x14ac:dyDescent="0.35">
      <c r="A467" s="21"/>
      <c r="B467" s="22" t="s">
        <v>739</v>
      </c>
      <c r="C467" s="22" t="s">
        <v>740</v>
      </c>
      <c r="D467" s="22" t="s">
        <v>662</v>
      </c>
      <c r="E467" s="23" t="s">
        <v>784</v>
      </c>
      <c r="F467" s="24">
        <v>4</v>
      </c>
      <c r="G467" s="25">
        <v>4.16</v>
      </c>
      <c r="H467" s="26">
        <f t="shared" si="15"/>
        <v>16.64</v>
      </c>
    </row>
    <row r="468" spans="1:8" ht="68.5" customHeight="1" x14ac:dyDescent="0.35">
      <c r="A468" s="21"/>
      <c r="B468" s="22" t="s">
        <v>739</v>
      </c>
      <c r="C468" s="22" t="s">
        <v>742</v>
      </c>
      <c r="D468" s="22" t="s">
        <v>659</v>
      </c>
      <c r="E468" s="23" t="s">
        <v>785</v>
      </c>
      <c r="F468" s="24">
        <v>5</v>
      </c>
      <c r="G468" s="25">
        <v>2.8118180000000002</v>
      </c>
      <c r="H468" s="26">
        <f t="shared" si="15"/>
        <v>14.059090000000001</v>
      </c>
    </row>
    <row r="469" spans="1:8" ht="68.5" customHeight="1" x14ac:dyDescent="0.35">
      <c r="A469" s="21"/>
      <c r="B469" s="22" t="s">
        <v>739</v>
      </c>
      <c r="C469" s="22" t="s">
        <v>740</v>
      </c>
      <c r="D469" s="22" t="s">
        <v>662</v>
      </c>
      <c r="E469" s="23" t="s">
        <v>786</v>
      </c>
      <c r="F469" s="24">
        <v>5</v>
      </c>
      <c r="G469" s="25">
        <v>2.6658360000000001</v>
      </c>
      <c r="H469" s="26">
        <f t="shared" si="15"/>
        <v>13.329180000000001</v>
      </c>
    </row>
    <row r="470" spans="1:8" ht="68.5" customHeight="1" x14ac:dyDescent="0.35">
      <c r="A470" s="21"/>
      <c r="B470" s="22" t="s">
        <v>739</v>
      </c>
      <c r="C470" s="22" t="s">
        <v>740</v>
      </c>
      <c r="D470" s="22" t="s">
        <v>662</v>
      </c>
      <c r="E470" s="23" t="s">
        <v>787</v>
      </c>
      <c r="F470" s="24">
        <v>6</v>
      </c>
      <c r="G470" s="25">
        <v>2.0559150000000002</v>
      </c>
      <c r="H470" s="26">
        <f t="shared" si="15"/>
        <v>12.33549</v>
      </c>
    </row>
    <row r="471" spans="1:8" ht="68.5" customHeight="1" x14ac:dyDescent="0.35">
      <c r="A471" s="21"/>
      <c r="B471" s="22" t="s">
        <v>739</v>
      </c>
      <c r="C471" s="22" t="s">
        <v>740</v>
      </c>
      <c r="D471" s="22" t="s">
        <v>662</v>
      </c>
      <c r="E471" s="23" t="s">
        <v>788</v>
      </c>
      <c r="F471" s="24">
        <v>5</v>
      </c>
      <c r="G471" s="25">
        <v>2.1036299999999999</v>
      </c>
      <c r="H471" s="26">
        <f t="shared" si="15"/>
        <v>10.518149999999999</v>
      </c>
    </row>
    <row r="472" spans="1:8" ht="68.5" customHeight="1" x14ac:dyDescent="0.35">
      <c r="A472" s="21"/>
      <c r="B472" s="22" t="s">
        <v>739</v>
      </c>
      <c r="C472" s="22" t="s">
        <v>740</v>
      </c>
      <c r="D472" s="22" t="s">
        <v>662</v>
      </c>
      <c r="E472" s="23" t="s">
        <v>789</v>
      </c>
      <c r="F472" s="24">
        <v>5</v>
      </c>
      <c r="G472" s="25">
        <v>1.8249930000000001</v>
      </c>
      <c r="H472" s="26">
        <f t="shared" si="15"/>
        <v>9.1249649999999995</v>
      </c>
    </row>
    <row r="473" spans="1:8" ht="68.5" customHeight="1" x14ac:dyDescent="0.35">
      <c r="A473" s="21"/>
      <c r="B473" s="22" t="s">
        <v>739</v>
      </c>
      <c r="C473" s="22" t="s">
        <v>740</v>
      </c>
      <c r="D473" s="22" t="s">
        <v>662</v>
      </c>
      <c r="E473" s="23" t="s">
        <v>790</v>
      </c>
      <c r="F473" s="24">
        <v>5</v>
      </c>
      <c r="G473" s="25">
        <v>1.741765</v>
      </c>
      <c r="H473" s="26">
        <f t="shared" si="15"/>
        <v>8.7088250000000009</v>
      </c>
    </row>
    <row r="474" spans="1:8" ht="68.5" customHeight="1" x14ac:dyDescent="0.35">
      <c r="A474" s="21"/>
      <c r="B474" s="22" t="s">
        <v>739</v>
      </c>
      <c r="C474" s="22" t="s">
        <v>740</v>
      </c>
      <c r="D474" s="22" t="s">
        <v>662</v>
      </c>
      <c r="E474" s="23" t="s">
        <v>791</v>
      </c>
      <c r="F474" s="24">
        <v>3</v>
      </c>
      <c r="G474" s="25">
        <v>2.8137370000000002</v>
      </c>
      <c r="H474" s="26">
        <f t="shared" ref="H474:H537" si="16">F474*G474</f>
        <v>8.4412110000000009</v>
      </c>
    </row>
    <row r="475" spans="1:8" ht="68.5" customHeight="1" x14ac:dyDescent="0.35">
      <c r="A475" s="21"/>
      <c r="B475" s="22" t="s">
        <v>739</v>
      </c>
      <c r="C475" s="22" t="s">
        <v>740</v>
      </c>
      <c r="D475" s="22" t="s">
        <v>662</v>
      </c>
      <c r="E475" s="23" t="s">
        <v>792</v>
      </c>
      <c r="F475" s="24">
        <v>2</v>
      </c>
      <c r="G475" s="25">
        <v>3.6690900000000002</v>
      </c>
      <c r="H475" s="26">
        <f t="shared" si="16"/>
        <v>7.3381800000000004</v>
      </c>
    </row>
    <row r="476" spans="1:8" ht="68.5" customHeight="1" x14ac:dyDescent="0.35">
      <c r="A476" s="21"/>
      <c r="B476" s="22" t="s">
        <v>739</v>
      </c>
      <c r="C476" s="22" t="s">
        <v>740</v>
      </c>
      <c r="D476" s="22" t="s">
        <v>662</v>
      </c>
      <c r="E476" s="23" t="s">
        <v>793</v>
      </c>
      <c r="F476" s="24">
        <v>4</v>
      </c>
      <c r="G476" s="25">
        <v>1.8140179999999999</v>
      </c>
      <c r="H476" s="26">
        <f t="shared" si="16"/>
        <v>7.2560719999999996</v>
      </c>
    </row>
    <row r="477" spans="1:8" ht="68.5" customHeight="1" x14ac:dyDescent="0.35">
      <c r="A477" s="21"/>
      <c r="B477" s="22" t="s">
        <v>739</v>
      </c>
      <c r="C477" s="22" t="s">
        <v>740</v>
      </c>
      <c r="D477" s="22" t="s">
        <v>662</v>
      </c>
      <c r="E477" s="23" t="s">
        <v>794</v>
      </c>
      <c r="F477" s="24">
        <v>3</v>
      </c>
      <c r="G477" s="25">
        <v>1.66</v>
      </c>
      <c r="H477" s="26">
        <f t="shared" si="16"/>
        <v>4.9799999999999995</v>
      </c>
    </row>
    <row r="478" spans="1:8" ht="68.5" customHeight="1" x14ac:dyDescent="0.35">
      <c r="A478" s="21"/>
      <c r="B478" s="22" t="s">
        <v>739</v>
      </c>
      <c r="C478" s="22" t="s">
        <v>740</v>
      </c>
      <c r="D478" s="22" t="s">
        <v>662</v>
      </c>
      <c r="E478" s="23" t="s">
        <v>795</v>
      </c>
      <c r="F478" s="24">
        <v>3</v>
      </c>
      <c r="G478" s="25">
        <v>1.6034189999999999</v>
      </c>
      <c r="H478" s="26">
        <f t="shared" si="16"/>
        <v>4.810257</v>
      </c>
    </row>
    <row r="479" spans="1:8" ht="68.5" customHeight="1" x14ac:dyDescent="0.35">
      <c r="A479" s="21"/>
      <c r="B479" s="22" t="s">
        <v>739</v>
      </c>
      <c r="C479" s="22" t="s">
        <v>740</v>
      </c>
      <c r="D479" s="22" t="s">
        <v>662</v>
      </c>
      <c r="E479" s="23" t="s">
        <v>796</v>
      </c>
      <c r="F479" s="24">
        <v>1</v>
      </c>
      <c r="G479" s="25">
        <v>4.6134069999999996</v>
      </c>
      <c r="H479" s="26">
        <f t="shared" si="16"/>
        <v>4.6134069999999996</v>
      </c>
    </row>
    <row r="480" spans="1:8" ht="68.5" customHeight="1" x14ac:dyDescent="0.35">
      <c r="A480" s="21"/>
      <c r="B480" s="22" t="s">
        <v>739</v>
      </c>
      <c r="C480" s="22" t="s">
        <v>740</v>
      </c>
      <c r="D480" s="22" t="s">
        <v>662</v>
      </c>
      <c r="E480" s="23" t="s">
        <v>797</v>
      </c>
      <c r="F480" s="24">
        <v>2</v>
      </c>
      <c r="G480" s="25">
        <v>1.6879999999999999</v>
      </c>
      <c r="H480" s="26">
        <f t="shared" si="16"/>
        <v>3.3759999999999999</v>
      </c>
    </row>
    <row r="481" spans="1:8" ht="68.5" customHeight="1" x14ac:dyDescent="0.35">
      <c r="A481" s="21"/>
      <c r="B481" s="22" t="s">
        <v>739</v>
      </c>
      <c r="C481" s="22" t="s">
        <v>740</v>
      </c>
      <c r="D481" s="22" t="s">
        <v>662</v>
      </c>
      <c r="E481" s="23" t="s">
        <v>798</v>
      </c>
      <c r="F481" s="24">
        <v>1</v>
      </c>
      <c r="G481" s="25">
        <v>1.48359</v>
      </c>
      <c r="H481" s="26">
        <f t="shared" si="16"/>
        <v>1.48359</v>
      </c>
    </row>
    <row r="482" spans="1:8" ht="68.5" customHeight="1" x14ac:dyDescent="0.35">
      <c r="A482" s="21"/>
      <c r="B482" s="22" t="s">
        <v>799</v>
      </c>
      <c r="C482" s="22" t="s">
        <v>800</v>
      </c>
      <c r="D482" s="22" t="s">
        <v>662</v>
      </c>
      <c r="E482" s="23" t="s">
        <v>801</v>
      </c>
      <c r="F482" s="24">
        <v>16</v>
      </c>
      <c r="G482" s="25">
        <v>5.6111760000000004</v>
      </c>
      <c r="H482" s="26">
        <f t="shared" si="16"/>
        <v>89.778816000000006</v>
      </c>
    </row>
    <row r="483" spans="1:8" s="27" customFormat="1" ht="68.5" customHeight="1" x14ac:dyDescent="0.35">
      <c r="A483" s="21"/>
      <c r="B483" s="22" t="s">
        <v>799</v>
      </c>
      <c r="C483" s="22" t="s">
        <v>802</v>
      </c>
      <c r="D483" s="22" t="s">
        <v>659</v>
      </c>
      <c r="E483" s="23" t="s">
        <v>803</v>
      </c>
      <c r="F483" s="24">
        <v>22</v>
      </c>
      <c r="G483" s="25">
        <v>3.707363</v>
      </c>
      <c r="H483" s="26">
        <f t="shared" si="16"/>
        <v>81.561986000000005</v>
      </c>
    </row>
    <row r="484" spans="1:8" s="27" customFormat="1" ht="68.5" customHeight="1" x14ac:dyDescent="0.35">
      <c r="A484" s="21"/>
      <c r="B484" s="22" t="s">
        <v>799</v>
      </c>
      <c r="C484" s="22" t="s">
        <v>800</v>
      </c>
      <c r="D484" s="22" t="s">
        <v>662</v>
      </c>
      <c r="E484" s="23" t="s">
        <v>804</v>
      </c>
      <c r="F484" s="24">
        <v>18</v>
      </c>
      <c r="G484" s="25">
        <v>3.0026959999999998</v>
      </c>
      <c r="H484" s="26">
        <f t="shared" si="16"/>
        <v>54.048527999999997</v>
      </c>
    </row>
    <row r="485" spans="1:8" s="27" customFormat="1" ht="68.5" customHeight="1" x14ac:dyDescent="0.35">
      <c r="A485" s="21"/>
      <c r="B485" s="22" t="s">
        <v>799</v>
      </c>
      <c r="C485" s="22" t="s">
        <v>800</v>
      </c>
      <c r="D485" s="22" t="s">
        <v>662</v>
      </c>
      <c r="E485" s="23" t="s">
        <v>805</v>
      </c>
      <c r="F485" s="24">
        <v>17</v>
      </c>
      <c r="G485" s="25">
        <v>2.4556979999999999</v>
      </c>
      <c r="H485" s="26">
        <f t="shared" si="16"/>
        <v>41.746865999999997</v>
      </c>
    </row>
    <row r="486" spans="1:8" s="27" customFormat="1" ht="68.5" customHeight="1" x14ac:dyDescent="0.35">
      <c r="A486" s="21"/>
      <c r="B486" s="22" t="s">
        <v>799</v>
      </c>
      <c r="C486" s="22" t="s">
        <v>802</v>
      </c>
      <c r="D486" s="22" t="s">
        <v>659</v>
      </c>
      <c r="E486" s="23" t="s">
        <v>806</v>
      </c>
      <c r="F486" s="24">
        <v>11</v>
      </c>
      <c r="G486" s="25">
        <v>3.2208999999999999</v>
      </c>
      <c r="H486" s="26">
        <f t="shared" si="16"/>
        <v>35.429899999999996</v>
      </c>
    </row>
    <row r="487" spans="1:8" s="27" customFormat="1" ht="68.5" customHeight="1" x14ac:dyDescent="0.35">
      <c r="A487" s="21"/>
      <c r="B487" s="22" t="s">
        <v>799</v>
      </c>
      <c r="C487" s="22" t="s">
        <v>802</v>
      </c>
      <c r="D487" s="22" t="s">
        <v>659</v>
      </c>
      <c r="E487" s="23" t="s">
        <v>807</v>
      </c>
      <c r="F487" s="24">
        <v>7</v>
      </c>
      <c r="G487" s="25">
        <v>3.1511439999999999</v>
      </c>
      <c r="H487" s="26">
        <f t="shared" si="16"/>
        <v>22.058008000000001</v>
      </c>
    </row>
    <row r="488" spans="1:8" s="27" customFormat="1" ht="68.5" customHeight="1" x14ac:dyDescent="0.35">
      <c r="A488" s="21"/>
      <c r="B488" s="22" t="s">
        <v>799</v>
      </c>
      <c r="C488" s="22" t="s">
        <v>800</v>
      </c>
      <c r="D488" s="22" t="s">
        <v>662</v>
      </c>
      <c r="E488" s="23" t="s">
        <v>808</v>
      </c>
      <c r="F488" s="24">
        <v>5</v>
      </c>
      <c r="G488" s="25">
        <v>3.9343750000000002</v>
      </c>
      <c r="H488" s="26">
        <f t="shared" si="16"/>
        <v>19.671875</v>
      </c>
    </row>
    <row r="489" spans="1:8" s="27" customFormat="1" ht="68.5" customHeight="1" x14ac:dyDescent="0.35">
      <c r="A489" s="21"/>
      <c r="B489" s="22" t="s">
        <v>799</v>
      </c>
      <c r="C489" s="22" t="s">
        <v>800</v>
      </c>
      <c r="D489" s="22" t="s">
        <v>662</v>
      </c>
      <c r="E489" s="23" t="s">
        <v>809</v>
      </c>
      <c r="F489" s="24">
        <v>9</v>
      </c>
      <c r="G489" s="25">
        <v>1.670056</v>
      </c>
      <c r="H489" s="26">
        <f t="shared" si="16"/>
        <v>15.030504000000001</v>
      </c>
    </row>
    <row r="490" spans="1:8" s="27" customFormat="1" ht="68.5" customHeight="1" x14ac:dyDescent="0.35">
      <c r="A490" s="21"/>
      <c r="B490" s="22" t="s">
        <v>799</v>
      </c>
      <c r="C490" s="22" t="s">
        <v>802</v>
      </c>
      <c r="D490" s="22" t="s">
        <v>659</v>
      </c>
      <c r="E490" s="23" t="s">
        <v>810</v>
      </c>
      <c r="F490" s="24">
        <v>3</v>
      </c>
      <c r="G490" s="25">
        <v>4.4800000000000004</v>
      </c>
      <c r="H490" s="26">
        <f t="shared" si="16"/>
        <v>13.440000000000001</v>
      </c>
    </row>
    <row r="491" spans="1:8" s="27" customFormat="1" ht="68.5" customHeight="1" x14ac:dyDescent="0.35">
      <c r="A491" s="21"/>
      <c r="B491" s="22" t="s">
        <v>799</v>
      </c>
      <c r="C491" s="22" t="s">
        <v>800</v>
      </c>
      <c r="D491" s="22" t="s">
        <v>662</v>
      </c>
      <c r="E491" s="23" t="s">
        <v>811</v>
      </c>
      <c r="F491" s="24">
        <v>3</v>
      </c>
      <c r="G491" s="25">
        <v>2.9494259999999999</v>
      </c>
      <c r="H491" s="26">
        <f t="shared" si="16"/>
        <v>8.8482780000000005</v>
      </c>
    </row>
    <row r="492" spans="1:8" s="27" customFormat="1" ht="68.5" customHeight="1" x14ac:dyDescent="0.35">
      <c r="A492" s="21"/>
      <c r="B492" s="22" t="s">
        <v>799</v>
      </c>
      <c r="C492" s="22" t="s">
        <v>800</v>
      </c>
      <c r="D492" s="22" t="s">
        <v>662</v>
      </c>
      <c r="E492" s="23" t="s">
        <v>812</v>
      </c>
      <c r="F492" s="24">
        <v>2</v>
      </c>
      <c r="G492" s="25">
        <v>4.1106439999999997</v>
      </c>
      <c r="H492" s="26">
        <f t="shared" si="16"/>
        <v>8.2212879999999995</v>
      </c>
    </row>
    <row r="493" spans="1:8" s="27" customFormat="1" ht="68.5" customHeight="1" x14ac:dyDescent="0.35">
      <c r="A493" s="21"/>
      <c r="B493" s="22" t="s">
        <v>799</v>
      </c>
      <c r="C493" s="22" t="s">
        <v>800</v>
      </c>
      <c r="D493" s="22" t="s">
        <v>662</v>
      </c>
      <c r="E493" s="23" t="s">
        <v>813</v>
      </c>
      <c r="F493" s="24">
        <v>2</v>
      </c>
      <c r="G493" s="25">
        <v>2.3719239999999999</v>
      </c>
      <c r="H493" s="26">
        <f t="shared" si="16"/>
        <v>4.7438479999999998</v>
      </c>
    </row>
    <row r="494" spans="1:8" s="27" customFormat="1" ht="68.5" customHeight="1" x14ac:dyDescent="0.35">
      <c r="A494" s="21"/>
      <c r="B494" s="22" t="s">
        <v>799</v>
      </c>
      <c r="C494" s="22" t="s">
        <v>800</v>
      </c>
      <c r="D494" s="22" t="s">
        <v>662</v>
      </c>
      <c r="E494" s="23" t="s">
        <v>814</v>
      </c>
      <c r="F494" s="24">
        <v>1</v>
      </c>
      <c r="G494" s="25">
        <v>2.3063989999999999</v>
      </c>
      <c r="H494" s="26">
        <f t="shared" si="16"/>
        <v>2.3063989999999999</v>
      </c>
    </row>
    <row r="495" spans="1:8" s="27" customFormat="1" ht="68.5" customHeight="1" x14ac:dyDescent="0.35">
      <c r="A495" s="21"/>
      <c r="B495" s="22" t="s">
        <v>799</v>
      </c>
      <c r="C495" s="22" t="s">
        <v>800</v>
      </c>
      <c r="D495" s="22" t="s">
        <v>662</v>
      </c>
      <c r="E495" s="23" t="s">
        <v>815</v>
      </c>
      <c r="F495" s="24">
        <v>1</v>
      </c>
      <c r="G495" s="25">
        <v>2.2453590000000001</v>
      </c>
      <c r="H495" s="26">
        <f t="shared" si="16"/>
        <v>2.2453590000000001</v>
      </c>
    </row>
    <row r="496" spans="1:8" s="27" customFormat="1" ht="68.5" customHeight="1" x14ac:dyDescent="0.35">
      <c r="A496" s="21"/>
      <c r="B496" s="22" t="s">
        <v>816</v>
      </c>
      <c r="C496" s="22" t="s">
        <v>817</v>
      </c>
      <c r="D496" s="22" t="s">
        <v>818</v>
      </c>
      <c r="E496" s="23">
        <v>59137</v>
      </c>
      <c r="F496" s="24">
        <v>516</v>
      </c>
      <c r="G496" s="25">
        <v>1.9</v>
      </c>
      <c r="H496" s="26">
        <f t="shared" si="16"/>
        <v>980.4</v>
      </c>
    </row>
    <row r="497" spans="1:8" s="27" customFormat="1" ht="68.5" customHeight="1" x14ac:dyDescent="0.35">
      <c r="A497" s="21"/>
      <c r="B497" s="22" t="s">
        <v>816</v>
      </c>
      <c r="C497" s="22" t="s">
        <v>817</v>
      </c>
      <c r="D497" s="22" t="s">
        <v>818</v>
      </c>
      <c r="E497" s="23">
        <v>59120</v>
      </c>
      <c r="F497" s="24">
        <v>254</v>
      </c>
      <c r="G497" s="25">
        <v>3.19</v>
      </c>
      <c r="H497" s="26">
        <f t="shared" si="16"/>
        <v>810.26</v>
      </c>
    </row>
    <row r="498" spans="1:8" s="27" customFormat="1" ht="68.5" customHeight="1" x14ac:dyDescent="0.35">
      <c r="A498" s="21"/>
      <c r="B498" s="22" t="s">
        <v>816</v>
      </c>
      <c r="C498" s="22" t="s">
        <v>819</v>
      </c>
      <c r="D498" s="22" t="s">
        <v>820</v>
      </c>
      <c r="E498" s="23" t="s">
        <v>821</v>
      </c>
      <c r="F498" s="24">
        <v>2</v>
      </c>
      <c r="G498" s="25">
        <v>71.379230000000007</v>
      </c>
      <c r="H498" s="26">
        <f t="shared" si="16"/>
        <v>142.75846000000001</v>
      </c>
    </row>
    <row r="499" spans="1:8" s="27" customFormat="1" ht="68.5" customHeight="1" x14ac:dyDescent="0.35">
      <c r="A499" s="21"/>
      <c r="B499" s="22" t="s">
        <v>816</v>
      </c>
      <c r="C499" s="22" t="s">
        <v>822</v>
      </c>
      <c r="D499" s="22" t="s">
        <v>662</v>
      </c>
      <c r="E499" s="23" t="s">
        <v>823</v>
      </c>
      <c r="F499" s="24">
        <v>39</v>
      </c>
      <c r="G499" s="25">
        <v>2.91</v>
      </c>
      <c r="H499" s="26">
        <f t="shared" si="16"/>
        <v>113.49000000000001</v>
      </c>
    </row>
    <row r="500" spans="1:8" s="27" customFormat="1" ht="68.5" customHeight="1" x14ac:dyDescent="0.35">
      <c r="A500" s="21"/>
      <c r="B500" s="22" t="s">
        <v>816</v>
      </c>
      <c r="C500" s="22" t="s">
        <v>817</v>
      </c>
      <c r="D500" s="22" t="s">
        <v>659</v>
      </c>
      <c r="E500" s="23" t="s">
        <v>824</v>
      </c>
      <c r="F500" s="24">
        <v>23</v>
      </c>
      <c r="G500" s="25">
        <v>3.337021</v>
      </c>
      <c r="H500" s="26">
        <f t="shared" si="16"/>
        <v>76.751483000000007</v>
      </c>
    </row>
    <row r="501" spans="1:8" s="27" customFormat="1" ht="68.5" customHeight="1" x14ac:dyDescent="0.35">
      <c r="A501" s="21"/>
      <c r="B501" s="22" t="s">
        <v>816</v>
      </c>
      <c r="C501" s="22" t="s">
        <v>825</v>
      </c>
      <c r="D501" s="22" t="s">
        <v>662</v>
      </c>
      <c r="E501" s="23" t="s">
        <v>826</v>
      </c>
      <c r="F501" s="24">
        <v>23</v>
      </c>
      <c r="G501" s="25">
        <v>2.71807</v>
      </c>
      <c r="H501" s="26">
        <f t="shared" si="16"/>
        <v>62.515610000000002</v>
      </c>
    </row>
    <row r="502" spans="1:8" s="27" customFormat="1" ht="68.5" customHeight="1" x14ac:dyDescent="0.35">
      <c r="A502" s="21"/>
      <c r="B502" s="22" t="s">
        <v>816</v>
      </c>
      <c r="C502" s="22" t="s">
        <v>817</v>
      </c>
      <c r="D502" s="22" t="s">
        <v>659</v>
      </c>
      <c r="E502" s="23">
        <v>56063</v>
      </c>
      <c r="F502" s="24">
        <v>28</v>
      </c>
      <c r="G502" s="25">
        <v>1.82</v>
      </c>
      <c r="H502" s="26">
        <f t="shared" si="16"/>
        <v>50.96</v>
      </c>
    </row>
    <row r="503" spans="1:8" s="27" customFormat="1" ht="68.5" customHeight="1" x14ac:dyDescent="0.35">
      <c r="A503" s="21"/>
      <c r="B503" s="22" t="s">
        <v>816</v>
      </c>
      <c r="C503" s="22" t="s">
        <v>817</v>
      </c>
      <c r="D503" s="22" t="s">
        <v>659</v>
      </c>
      <c r="E503" s="23">
        <v>52074</v>
      </c>
      <c r="F503" s="24">
        <v>14</v>
      </c>
      <c r="G503" s="25">
        <v>2.86</v>
      </c>
      <c r="H503" s="26">
        <f t="shared" si="16"/>
        <v>40.04</v>
      </c>
    </row>
    <row r="504" spans="1:8" s="27" customFormat="1" ht="68.5" customHeight="1" x14ac:dyDescent="0.35">
      <c r="A504" s="21"/>
      <c r="B504" s="22" t="s">
        <v>816</v>
      </c>
      <c r="C504" s="22" t="s">
        <v>817</v>
      </c>
      <c r="D504" s="22" t="s">
        <v>659</v>
      </c>
      <c r="E504" s="23">
        <v>52076</v>
      </c>
      <c r="F504" s="24">
        <v>17</v>
      </c>
      <c r="G504" s="25">
        <v>2.2999999999999998</v>
      </c>
      <c r="H504" s="26">
        <f t="shared" si="16"/>
        <v>39.099999999999994</v>
      </c>
    </row>
    <row r="505" spans="1:8" s="27" customFormat="1" ht="68.5" customHeight="1" x14ac:dyDescent="0.35">
      <c r="A505" s="21"/>
      <c r="B505" s="22" t="s">
        <v>816</v>
      </c>
      <c r="C505" s="22" t="s">
        <v>817</v>
      </c>
      <c r="D505" s="22" t="s">
        <v>659</v>
      </c>
      <c r="E505" s="23">
        <v>56062</v>
      </c>
      <c r="F505" s="24">
        <v>15</v>
      </c>
      <c r="G505" s="25">
        <v>2.21</v>
      </c>
      <c r="H505" s="26">
        <f t="shared" si="16"/>
        <v>33.15</v>
      </c>
    </row>
    <row r="506" spans="1:8" s="27" customFormat="1" ht="68.5" customHeight="1" x14ac:dyDescent="0.35">
      <c r="A506" s="21"/>
      <c r="B506" s="22" t="s">
        <v>816</v>
      </c>
      <c r="C506" s="22" t="s">
        <v>817</v>
      </c>
      <c r="D506" s="22" t="s">
        <v>659</v>
      </c>
      <c r="E506" s="23">
        <v>59171</v>
      </c>
      <c r="F506" s="24">
        <v>11</v>
      </c>
      <c r="G506" s="25">
        <v>2.91</v>
      </c>
      <c r="H506" s="26">
        <f t="shared" si="16"/>
        <v>32.010000000000005</v>
      </c>
    </row>
    <row r="507" spans="1:8" s="27" customFormat="1" ht="68.5" customHeight="1" x14ac:dyDescent="0.35">
      <c r="A507" s="21"/>
      <c r="B507" s="22" t="s">
        <v>816</v>
      </c>
      <c r="C507" s="22" t="s">
        <v>825</v>
      </c>
      <c r="D507" s="22" t="s">
        <v>662</v>
      </c>
      <c r="E507" s="23" t="s">
        <v>827</v>
      </c>
      <c r="F507" s="24">
        <v>11</v>
      </c>
      <c r="G507" s="25">
        <v>2.8509090000000001</v>
      </c>
      <c r="H507" s="26">
        <f t="shared" si="16"/>
        <v>31.359999000000002</v>
      </c>
    </row>
    <row r="508" spans="1:8" s="27" customFormat="1" ht="68.5" customHeight="1" x14ac:dyDescent="0.35">
      <c r="A508" s="21"/>
      <c r="B508" s="22" t="s">
        <v>816</v>
      </c>
      <c r="C508" s="22" t="s">
        <v>825</v>
      </c>
      <c r="D508" s="22" t="s">
        <v>662</v>
      </c>
      <c r="E508" s="23" t="s">
        <v>828</v>
      </c>
      <c r="F508" s="24">
        <v>6</v>
      </c>
      <c r="G508" s="25">
        <v>3.560943</v>
      </c>
      <c r="H508" s="26">
        <f t="shared" si="16"/>
        <v>21.365658</v>
      </c>
    </row>
    <row r="509" spans="1:8" s="27" customFormat="1" ht="68.5" customHeight="1" x14ac:dyDescent="0.35">
      <c r="A509" s="21"/>
      <c r="B509" s="22" t="s">
        <v>816</v>
      </c>
      <c r="C509" s="22" t="s">
        <v>825</v>
      </c>
      <c r="D509" s="22" t="s">
        <v>662</v>
      </c>
      <c r="E509" s="23" t="s">
        <v>829</v>
      </c>
      <c r="F509" s="24">
        <v>12</v>
      </c>
      <c r="G509" s="25">
        <v>1.415</v>
      </c>
      <c r="H509" s="26">
        <f t="shared" si="16"/>
        <v>16.98</v>
      </c>
    </row>
    <row r="510" spans="1:8" s="27" customFormat="1" ht="68.5" customHeight="1" x14ac:dyDescent="0.35">
      <c r="A510" s="21"/>
      <c r="B510" s="22" t="s">
        <v>816</v>
      </c>
      <c r="C510" s="22" t="s">
        <v>825</v>
      </c>
      <c r="D510" s="22" t="s">
        <v>662</v>
      </c>
      <c r="E510" s="23" t="s">
        <v>830</v>
      </c>
      <c r="F510" s="24">
        <v>6</v>
      </c>
      <c r="G510" s="25">
        <v>2.0499999999999998</v>
      </c>
      <c r="H510" s="26">
        <f t="shared" si="16"/>
        <v>12.299999999999999</v>
      </c>
    </row>
    <row r="511" spans="1:8" s="27" customFormat="1" ht="68.5" customHeight="1" x14ac:dyDescent="0.35">
      <c r="A511" s="21"/>
      <c r="B511" s="22" t="s">
        <v>816</v>
      </c>
      <c r="C511" s="22" t="s">
        <v>825</v>
      </c>
      <c r="D511" s="22" t="s">
        <v>662</v>
      </c>
      <c r="E511" s="23" t="s">
        <v>831</v>
      </c>
      <c r="F511" s="24">
        <v>11</v>
      </c>
      <c r="G511" s="25">
        <v>0.69</v>
      </c>
      <c r="H511" s="26">
        <f t="shared" si="16"/>
        <v>7.59</v>
      </c>
    </row>
    <row r="512" spans="1:8" s="27" customFormat="1" ht="68.5" customHeight="1" x14ac:dyDescent="0.35">
      <c r="A512" s="21"/>
      <c r="B512" s="22" t="s">
        <v>816</v>
      </c>
      <c r="C512" s="22" t="s">
        <v>817</v>
      </c>
      <c r="D512" s="22" t="s">
        <v>659</v>
      </c>
      <c r="E512" s="23">
        <v>54069</v>
      </c>
      <c r="F512" s="24">
        <v>4</v>
      </c>
      <c r="G512" s="25">
        <v>1.6915750000000001</v>
      </c>
      <c r="H512" s="26">
        <f t="shared" si="16"/>
        <v>6.7663000000000002</v>
      </c>
    </row>
    <row r="513" spans="1:8" s="27" customFormat="1" ht="68.5" customHeight="1" x14ac:dyDescent="0.35">
      <c r="A513" s="21"/>
      <c r="B513" s="22" t="s">
        <v>832</v>
      </c>
      <c r="C513" s="22" t="s">
        <v>833</v>
      </c>
      <c r="D513" s="22" t="s">
        <v>539</v>
      </c>
      <c r="E513" s="23">
        <v>57772</v>
      </c>
      <c r="F513" s="24">
        <v>11</v>
      </c>
      <c r="G513" s="25">
        <v>3.42944</v>
      </c>
      <c r="H513" s="26">
        <f t="shared" si="16"/>
        <v>37.723840000000003</v>
      </c>
    </row>
    <row r="514" spans="1:8" s="27" customFormat="1" ht="68.5" customHeight="1" x14ac:dyDescent="0.35">
      <c r="A514" s="21"/>
      <c r="B514" s="22" t="s">
        <v>832</v>
      </c>
      <c r="C514" s="22" t="s">
        <v>834</v>
      </c>
      <c r="D514" s="22" t="s">
        <v>835</v>
      </c>
      <c r="E514" s="23" t="s">
        <v>836</v>
      </c>
      <c r="F514" s="24">
        <v>12</v>
      </c>
      <c r="G514" s="25">
        <v>3.0807220000000002</v>
      </c>
      <c r="H514" s="26">
        <f t="shared" si="16"/>
        <v>36.968664000000004</v>
      </c>
    </row>
    <row r="515" spans="1:8" s="27" customFormat="1" ht="68.5" customHeight="1" x14ac:dyDescent="0.35">
      <c r="A515" s="21"/>
      <c r="B515" s="22" t="s">
        <v>832</v>
      </c>
      <c r="C515" s="22" t="s">
        <v>837</v>
      </c>
      <c r="D515" s="22" t="s">
        <v>838</v>
      </c>
      <c r="E515" s="23">
        <v>225008528</v>
      </c>
      <c r="F515" s="24">
        <v>24</v>
      </c>
      <c r="G515" s="25">
        <v>0.98343000000000003</v>
      </c>
      <c r="H515" s="26">
        <f t="shared" si="16"/>
        <v>23.602319999999999</v>
      </c>
    </row>
    <row r="516" spans="1:8" s="27" customFormat="1" ht="68.5" customHeight="1" x14ac:dyDescent="0.35">
      <c r="A516" s="21"/>
      <c r="B516" s="22" t="s">
        <v>832</v>
      </c>
      <c r="C516" s="22" t="s">
        <v>839</v>
      </c>
      <c r="D516" s="22" t="s">
        <v>840</v>
      </c>
      <c r="E516" s="23" t="s">
        <v>841</v>
      </c>
      <c r="F516" s="24">
        <v>1</v>
      </c>
      <c r="G516" s="25">
        <v>10.094215999999999</v>
      </c>
      <c r="H516" s="26">
        <f t="shared" si="16"/>
        <v>10.094215999999999</v>
      </c>
    </row>
    <row r="517" spans="1:8" s="27" customFormat="1" ht="68.5" customHeight="1" x14ac:dyDescent="0.35">
      <c r="A517" s="21"/>
      <c r="B517" s="22" t="s">
        <v>842</v>
      </c>
      <c r="C517" s="22" t="s">
        <v>843</v>
      </c>
      <c r="D517" s="22" t="s">
        <v>844</v>
      </c>
      <c r="E517" s="23" t="s">
        <v>845</v>
      </c>
      <c r="F517" s="24">
        <v>136</v>
      </c>
      <c r="G517" s="25">
        <v>2.1957</v>
      </c>
      <c r="H517" s="26">
        <f t="shared" si="16"/>
        <v>298.61520000000002</v>
      </c>
    </row>
    <row r="518" spans="1:8" s="27" customFormat="1" ht="68.5" customHeight="1" x14ac:dyDescent="0.35">
      <c r="A518" s="21"/>
      <c r="B518" s="22" t="s">
        <v>842</v>
      </c>
      <c r="C518" s="22" t="s">
        <v>846</v>
      </c>
      <c r="D518" s="22" t="s">
        <v>844</v>
      </c>
      <c r="E518" s="23" t="s">
        <v>847</v>
      </c>
      <c r="F518" s="24">
        <v>29</v>
      </c>
      <c r="G518" s="25">
        <v>4.9231800000000003</v>
      </c>
      <c r="H518" s="26">
        <f t="shared" si="16"/>
        <v>142.77222</v>
      </c>
    </row>
    <row r="519" spans="1:8" s="27" customFormat="1" ht="68.5" customHeight="1" x14ac:dyDescent="0.35">
      <c r="A519" s="21"/>
      <c r="B519" s="22" t="s">
        <v>842</v>
      </c>
      <c r="C519" s="22" t="s">
        <v>848</v>
      </c>
      <c r="D519" s="22" t="s">
        <v>844</v>
      </c>
      <c r="E519" s="23" t="s">
        <v>849</v>
      </c>
      <c r="F519" s="24">
        <v>3</v>
      </c>
      <c r="G519" s="25">
        <v>36.552860000000003</v>
      </c>
      <c r="H519" s="26">
        <f t="shared" si="16"/>
        <v>109.65858</v>
      </c>
    </row>
    <row r="520" spans="1:8" s="27" customFormat="1" ht="68.5" customHeight="1" x14ac:dyDescent="0.35">
      <c r="A520" s="21"/>
      <c r="B520" s="22" t="s">
        <v>842</v>
      </c>
      <c r="C520" s="22" t="s">
        <v>850</v>
      </c>
      <c r="D520" s="22" t="s">
        <v>844</v>
      </c>
      <c r="E520" s="23" t="s">
        <v>851</v>
      </c>
      <c r="F520" s="24">
        <v>22</v>
      </c>
      <c r="G520" s="25">
        <v>3.7920799999999999</v>
      </c>
      <c r="H520" s="26">
        <f t="shared" si="16"/>
        <v>83.425759999999997</v>
      </c>
    </row>
    <row r="521" spans="1:8" s="27" customFormat="1" ht="68.5" customHeight="1" x14ac:dyDescent="0.35">
      <c r="A521" s="21"/>
      <c r="B521" s="22" t="s">
        <v>842</v>
      </c>
      <c r="C521" s="22" t="s">
        <v>852</v>
      </c>
      <c r="D521" s="22" t="s">
        <v>853</v>
      </c>
      <c r="E521" s="23" t="s">
        <v>854</v>
      </c>
      <c r="F521" s="24">
        <v>20</v>
      </c>
      <c r="G521" s="25">
        <v>3.7662179999999998</v>
      </c>
      <c r="H521" s="26">
        <f t="shared" si="16"/>
        <v>75.324359999999999</v>
      </c>
    </row>
    <row r="522" spans="1:8" s="27" customFormat="1" ht="68.5" customHeight="1" x14ac:dyDescent="0.35">
      <c r="A522" s="21"/>
      <c r="B522" s="22" t="s">
        <v>842</v>
      </c>
      <c r="C522" s="22" t="s">
        <v>855</v>
      </c>
      <c r="D522" s="22" t="s">
        <v>662</v>
      </c>
      <c r="E522" s="23">
        <v>752460</v>
      </c>
      <c r="F522" s="24">
        <v>9</v>
      </c>
      <c r="G522" s="25">
        <v>7.8607329999999997</v>
      </c>
      <c r="H522" s="26">
        <f t="shared" si="16"/>
        <v>70.746596999999994</v>
      </c>
    </row>
    <row r="523" spans="1:8" s="27" customFormat="1" ht="68.5" customHeight="1" x14ac:dyDescent="0.35">
      <c r="A523" s="21"/>
      <c r="B523" s="22" t="s">
        <v>842</v>
      </c>
      <c r="C523" s="22" t="s">
        <v>856</v>
      </c>
      <c r="D523" s="22" t="s">
        <v>844</v>
      </c>
      <c r="E523" s="23" t="s">
        <v>857</v>
      </c>
      <c r="F523" s="24">
        <v>18</v>
      </c>
      <c r="G523" s="25">
        <v>3.42</v>
      </c>
      <c r="H523" s="26">
        <f t="shared" si="16"/>
        <v>61.56</v>
      </c>
    </row>
    <row r="524" spans="1:8" s="27" customFormat="1" ht="68.5" customHeight="1" x14ac:dyDescent="0.35">
      <c r="A524" s="21"/>
      <c r="B524" s="22" t="s">
        <v>842</v>
      </c>
      <c r="C524" s="22" t="s">
        <v>858</v>
      </c>
      <c r="D524" s="22" t="s">
        <v>844</v>
      </c>
      <c r="E524" s="23" t="s">
        <v>859</v>
      </c>
      <c r="F524" s="24">
        <v>35</v>
      </c>
      <c r="G524" s="25">
        <v>1.64239</v>
      </c>
      <c r="H524" s="26">
        <f t="shared" si="16"/>
        <v>57.483649999999997</v>
      </c>
    </row>
    <row r="525" spans="1:8" s="27" customFormat="1" ht="68.5" customHeight="1" x14ac:dyDescent="0.35">
      <c r="A525" s="21"/>
      <c r="B525" s="22" t="s">
        <v>842</v>
      </c>
      <c r="C525" s="22" t="s">
        <v>860</v>
      </c>
      <c r="D525" s="22" t="s">
        <v>662</v>
      </c>
      <c r="E525" s="23">
        <v>752400</v>
      </c>
      <c r="F525" s="24">
        <v>2</v>
      </c>
      <c r="G525" s="25">
        <v>24.257992999999999</v>
      </c>
      <c r="H525" s="26">
        <f t="shared" si="16"/>
        <v>48.515985999999998</v>
      </c>
    </row>
    <row r="526" spans="1:8" s="27" customFormat="1" ht="68.5" customHeight="1" x14ac:dyDescent="0.35">
      <c r="A526" s="21"/>
      <c r="B526" s="22" t="s">
        <v>842</v>
      </c>
      <c r="C526" s="22" t="s">
        <v>861</v>
      </c>
      <c r="D526" s="22" t="s">
        <v>844</v>
      </c>
      <c r="E526" s="23" t="s">
        <v>862</v>
      </c>
      <c r="F526" s="24">
        <v>10</v>
      </c>
      <c r="G526" s="25">
        <v>3.61</v>
      </c>
      <c r="H526" s="26">
        <f t="shared" si="16"/>
        <v>36.1</v>
      </c>
    </row>
    <row r="527" spans="1:8" s="27" customFormat="1" ht="68.5" customHeight="1" x14ac:dyDescent="0.35">
      <c r="A527" s="21"/>
      <c r="B527" s="22" t="s">
        <v>842</v>
      </c>
      <c r="C527" s="22" t="s">
        <v>863</v>
      </c>
      <c r="D527" s="22" t="s">
        <v>864</v>
      </c>
      <c r="E527" s="23" t="s">
        <v>865</v>
      </c>
      <c r="F527" s="24">
        <v>4</v>
      </c>
      <c r="G527" s="25">
        <v>7.5539670000000001</v>
      </c>
      <c r="H527" s="26">
        <f t="shared" si="16"/>
        <v>30.215868</v>
      </c>
    </row>
    <row r="528" spans="1:8" s="27" customFormat="1" ht="68.5" customHeight="1" x14ac:dyDescent="0.35">
      <c r="A528" s="21"/>
      <c r="B528" s="22" t="s">
        <v>842</v>
      </c>
      <c r="C528" s="22" t="s">
        <v>866</v>
      </c>
      <c r="D528" s="22" t="s">
        <v>844</v>
      </c>
      <c r="E528" s="23" t="s">
        <v>867</v>
      </c>
      <c r="F528" s="24">
        <v>12</v>
      </c>
      <c r="G528" s="25">
        <v>2.41</v>
      </c>
      <c r="H528" s="26">
        <f t="shared" si="16"/>
        <v>28.92</v>
      </c>
    </row>
    <row r="529" spans="1:8" s="27" customFormat="1" ht="68.5" customHeight="1" x14ac:dyDescent="0.35">
      <c r="A529" s="21"/>
      <c r="B529" s="22" t="s">
        <v>842</v>
      </c>
      <c r="C529" s="22" t="s">
        <v>868</v>
      </c>
      <c r="D529" s="22" t="s">
        <v>844</v>
      </c>
      <c r="E529" s="23" t="s">
        <v>869</v>
      </c>
      <c r="F529" s="24">
        <v>6</v>
      </c>
      <c r="G529" s="25">
        <v>4.4876899999999997</v>
      </c>
      <c r="H529" s="26">
        <f t="shared" si="16"/>
        <v>26.926139999999997</v>
      </c>
    </row>
    <row r="530" spans="1:8" s="27" customFormat="1" ht="68.5" customHeight="1" x14ac:dyDescent="0.35">
      <c r="A530" s="21"/>
      <c r="B530" s="22" t="s">
        <v>842</v>
      </c>
      <c r="C530" s="22" t="s">
        <v>870</v>
      </c>
      <c r="D530" s="22" t="s">
        <v>844</v>
      </c>
      <c r="E530" s="23" t="s">
        <v>871</v>
      </c>
      <c r="F530" s="24">
        <v>6</v>
      </c>
      <c r="G530" s="25">
        <v>2.44333</v>
      </c>
      <c r="H530" s="26">
        <f t="shared" si="16"/>
        <v>14.659980000000001</v>
      </c>
    </row>
    <row r="531" spans="1:8" s="27" customFormat="1" ht="68.5" customHeight="1" x14ac:dyDescent="0.35">
      <c r="A531" s="21"/>
      <c r="B531" s="22" t="s">
        <v>842</v>
      </c>
      <c r="C531" s="22" t="s">
        <v>872</v>
      </c>
      <c r="D531" s="22" t="s">
        <v>853</v>
      </c>
      <c r="E531" s="23" t="s">
        <v>873</v>
      </c>
      <c r="F531" s="24">
        <v>26</v>
      </c>
      <c r="G531" s="25">
        <v>0.45</v>
      </c>
      <c r="H531" s="26">
        <f t="shared" si="16"/>
        <v>11.700000000000001</v>
      </c>
    </row>
    <row r="532" spans="1:8" s="27" customFormat="1" ht="68.5" customHeight="1" x14ac:dyDescent="0.35">
      <c r="A532" s="21"/>
      <c r="B532" s="22" t="s">
        <v>842</v>
      </c>
      <c r="C532" s="22" t="s">
        <v>874</v>
      </c>
      <c r="D532" s="22" t="s">
        <v>844</v>
      </c>
      <c r="E532" s="23" t="s">
        <v>875</v>
      </c>
      <c r="F532" s="24">
        <v>1</v>
      </c>
      <c r="G532" s="25">
        <v>1.0760000000000001</v>
      </c>
      <c r="H532" s="26">
        <f t="shared" si="16"/>
        <v>1.0760000000000001</v>
      </c>
    </row>
    <row r="533" spans="1:8" s="27" customFormat="1" ht="68.5" customHeight="1" x14ac:dyDescent="0.35">
      <c r="A533" s="21"/>
      <c r="B533" s="22" t="s">
        <v>876</v>
      </c>
      <c r="C533" s="22" t="s">
        <v>877</v>
      </c>
      <c r="D533" s="22" t="s">
        <v>878</v>
      </c>
      <c r="E533" s="23">
        <v>85</v>
      </c>
      <c r="F533" s="24">
        <v>512</v>
      </c>
      <c r="G533" s="25">
        <v>0.93</v>
      </c>
      <c r="H533" s="26">
        <f t="shared" si="16"/>
        <v>476.16</v>
      </c>
    </row>
    <row r="534" spans="1:8" s="27" customFormat="1" ht="68.5" customHeight="1" x14ac:dyDescent="0.35">
      <c r="A534" s="21"/>
      <c r="B534" s="22" t="s">
        <v>876</v>
      </c>
      <c r="C534" s="22" t="s">
        <v>879</v>
      </c>
      <c r="D534" s="22" t="s">
        <v>878</v>
      </c>
      <c r="E534" s="23">
        <v>84</v>
      </c>
      <c r="F534" s="24">
        <v>285</v>
      </c>
      <c r="G534" s="25">
        <v>0.56999999999999995</v>
      </c>
      <c r="H534" s="26">
        <f t="shared" si="16"/>
        <v>162.44999999999999</v>
      </c>
    </row>
    <row r="535" spans="1:8" s="27" customFormat="1" ht="68.5" customHeight="1" x14ac:dyDescent="0.35">
      <c r="A535" s="21"/>
      <c r="B535" s="22" t="s">
        <v>880</v>
      </c>
      <c r="C535" s="22" t="s">
        <v>881</v>
      </c>
      <c r="D535" s="22" t="s">
        <v>662</v>
      </c>
      <c r="E535" s="23">
        <v>35112</v>
      </c>
      <c r="F535" s="24">
        <v>13</v>
      </c>
      <c r="G535" s="25">
        <v>14.29692</v>
      </c>
      <c r="H535" s="26">
        <f t="shared" si="16"/>
        <v>185.85996</v>
      </c>
    </row>
    <row r="536" spans="1:8" s="27" customFormat="1" ht="68.5" customHeight="1" x14ac:dyDescent="0.35">
      <c r="A536" s="21"/>
      <c r="B536" s="22" t="s">
        <v>880</v>
      </c>
      <c r="C536" s="22" t="s">
        <v>882</v>
      </c>
      <c r="D536" s="22" t="s">
        <v>883</v>
      </c>
      <c r="E536" s="23" t="s">
        <v>884</v>
      </c>
      <c r="F536" s="24">
        <v>42</v>
      </c>
      <c r="G536" s="25">
        <v>3.5309010000000001</v>
      </c>
      <c r="H536" s="26">
        <f t="shared" si="16"/>
        <v>148.297842</v>
      </c>
    </row>
    <row r="537" spans="1:8" s="27" customFormat="1" ht="68.5" customHeight="1" x14ac:dyDescent="0.35">
      <c r="A537" s="21"/>
      <c r="B537" s="22" t="s">
        <v>880</v>
      </c>
      <c r="C537" s="22" t="s">
        <v>882</v>
      </c>
      <c r="D537" s="22" t="s">
        <v>883</v>
      </c>
      <c r="E537" s="23" t="s">
        <v>885</v>
      </c>
      <c r="F537" s="24">
        <v>11</v>
      </c>
      <c r="G537" s="25">
        <v>10.808239</v>
      </c>
      <c r="H537" s="26">
        <f t="shared" si="16"/>
        <v>118.890629</v>
      </c>
    </row>
    <row r="538" spans="1:8" s="27" customFormat="1" ht="68.5" customHeight="1" x14ac:dyDescent="0.35">
      <c r="A538" s="21"/>
      <c r="B538" s="22" t="s">
        <v>880</v>
      </c>
      <c r="C538" s="22" t="s">
        <v>881</v>
      </c>
      <c r="D538" s="22" t="s">
        <v>662</v>
      </c>
      <c r="E538" s="23">
        <v>35102</v>
      </c>
      <c r="F538" s="24">
        <v>10</v>
      </c>
      <c r="G538" s="25">
        <v>11.016427999999999</v>
      </c>
      <c r="H538" s="26">
        <f t="shared" ref="H538:H601" si="17">F538*G538</f>
        <v>110.16427999999999</v>
      </c>
    </row>
    <row r="539" spans="1:8" s="27" customFormat="1" ht="68.5" customHeight="1" x14ac:dyDescent="0.35">
      <c r="A539" s="21"/>
      <c r="B539" s="22" t="s">
        <v>880</v>
      </c>
      <c r="C539" s="22" t="s">
        <v>882</v>
      </c>
      <c r="D539" s="22" t="s">
        <v>883</v>
      </c>
      <c r="E539" s="23" t="s">
        <v>886</v>
      </c>
      <c r="F539" s="24">
        <v>6</v>
      </c>
      <c r="G539" s="25">
        <v>14.377879</v>
      </c>
      <c r="H539" s="26">
        <f t="shared" si="17"/>
        <v>86.267274</v>
      </c>
    </row>
    <row r="540" spans="1:8" s="27" customFormat="1" ht="68.5" customHeight="1" x14ac:dyDescent="0.35">
      <c r="A540" s="21"/>
      <c r="B540" s="22" t="s">
        <v>880</v>
      </c>
      <c r="C540" s="22" t="s">
        <v>882</v>
      </c>
      <c r="D540" s="22" t="s">
        <v>883</v>
      </c>
      <c r="E540" s="23" t="s">
        <v>887</v>
      </c>
      <c r="F540" s="24">
        <v>8</v>
      </c>
      <c r="G540" s="25">
        <v>10.62444</v>
      </c>
      <c r="H540" s="26">
        <f t="shared" si="17"/>
        <v>84.995519999999999</v>
      </c>
    </row>
    <row r="541" spans="1:8" s="27" customFormat="1" ht="68.5" customHeight="1" x14ac:dyDescent="0.35">
      <c r="A541" s="21"/>
      <c r="B541" s="22" t="s">
        <v>880</v>
      </c>
      <c r="C541" s="22" t="s">
        <v>882</v>
      </c>
      <c r="D541" s="22" t="s">
        <v>883</v>
      </c>
      <c r="E541" s="23" t="s">
        <v>888</v>
      </c>
      <c r="F541" s="24">
        <v>5</v>
      </c>
      <c r="G541" s="25">
        <v>14.845000000000001</v>
      </c>
      <c r="H541" s="26">
        <f t="shared" si="17"/>
        <v>74.225000000000009</v>
      </c>
    </row>
    <row r="542" spans="1:8" s="27" customFormat="1" ht="68.5" customHeight="1" x14ac:dyDescent="0.35">
      <c r="A542" s="21"/>
      <c r="B542" s="22" t="s">
        <v>880</v>
      </c>
      <c r="C542" s="22" t="s">
        <v>882</v>
      </c>
      <c r="D542" s="22" t="s">
        <v>883</v>
      </c>
      <c r="E542" s="23" t="s">
        <v>889</v>
      </c>
      <c r="F542" s="24">
        <v>13</v>
      </c>
      <c r="G542" s="25">
        <v>5.692088</v>
      </c>
      <c r="H542" s="26">
        <f t="shared" si="17"/>
        <v>73.997144000000006</v>
      </c>
    </row>
    <row r="543" spans="1:8" s="27" customFormat="1" ht="68.5" customHeight="1" x14ac:dyDescent="0.35">
      <c r="A543" s="21"/>
      <c r="B543" s="22" t="s">
        <v>880</v>
      </c>
      <c r="C543" s="22" t="s">
        <v>882</v>
      </c>
      <c r="D543" s="22" t="s">
        <v>883</v>
      </c>
      <c r="E543" s="23" t="s">
        <v>890</v>
      </c>
      <c r="F543" s="24">
        <v>6</v>
      </c>
      <c r="G543" s="25">
        <v>11.18094</v>
      </c>
      <c r="H543" s="26">
        <f t="shared" si="17"/>
        <v>67.085639999999998</v>
      </c>
    </row>
    <row r="544" spans="1:8" s="27" customFormat="1" ht="68.5" customHeight="1" x14ac:dyDescent="0.35">
      <c r="A544" s="21"/>
      <c r="B544" s="22" t="s">
        <v>880</v>
      </c>
      <c r="C544" s="22" t="s">
        <v>882</v>
      </c>
      <c r="D544" s="22" t="s">
        <v>883</v>
      </c>
      <c r="E544" s="23" t="s">
        <v>891</v>
      </c>
      <c r="F544" s="24">
        <v>4</v>
      </c>
      <c r="G544" s="25">
        <v>15.96</v>
      </c>
      <c r="H544" s="26">
        <f t="shared" si="17"/>
        <v>63.84</v>
      </c>
    </row>
    <row r="545" spans="1:8" s="27" customFormat="1" ht="68.5" customHeight="1" x14ac:dyDescent="0.35">
      <c r="A545" s="21"/>
      <c r="B545" s="22" t="s">
        <v>880</v>
      </c>
      <c r="C545" s="22" t="s">
        <v>882</v>
      </c>
      <c r="D545" s="22" t="s">
        <v>883</v>
      </c>
      <c r="E545" s="23" t="s">
        <v>892</v>
      </c>
      <c r="F545" s="24">
        <v>7</v>
      </c>
      <c r="G545" s="25">
        <v>8.9499999999999993</v>
      </c>
      <c r="H545" s="26">
        <f t="shared" si="17"/>
        <v>62.649999999999991</v>
      </c>
    </row>
    <row r="546" spans="1:8" s="27" customFormat="1" ht="68.5" customHeight="1" x14ac:dyDescent="0.35">
      <c r="A546" s="21"/>
      <c r="B546" s="22" t="s">
        <v>880</v>
      </c>
      <c r="C546" s="22" t="s">
        <v>893</v>
      </c>
      <c r="D546" s="22" t="s">
        <v>662</v>
      </c>
      <c r="E546" s="23">
        <v>35012</v>
      </c>
      <c r="F546" s="24">
        <v>16</v>
      </c>
      <c r="G546" s="25">
        <v>3.8828420000000001</v>
      </c>
      <c r="H546" s="26">
        <f t="shared" si="17"/>
        <v>62.125472000000002</v>
      </c>
    </row>
    <row r="547" spans="1:8" s="27" customFormat="1" ht="68.5" customHeight="1" x14ac:dyDescent="0.35">
      <c r="A547" s="21"/>
      <c r="B547" s="22" t="s">
        <v>880</v>
      </c>
      <c r="C547" s="22" t="s">
        <v>881</v>
      </c>
      <c r="D547" s="22" t="s">
        <v>662</v>
      </c>
      <c r="E547" s="23">
        <v>35133</v>
      </c>
      <c r="F547" s="24">
        <v>5</v>
      </c>
      <c r="G547" s="25">
        <v>11.608000000000001</v>
      </c>
      <c r="H547" s="26">
        <f t="shared" si="17"/>
        <v>58.040000000000006</v>
      </c>
    </row>
    <row r="548" spans="1:8" s="27" customFormat="1" ht="68.5" customHeight="1" x14ac:dyDescent="0.35">
      <c r="A548" s="21"/>
      <c r="B548" s="22" t="s">
        <v>880</v>
      </c>
      <c r="C548" s="22" t="s">
        <v>882</v>
      </c>
      <c r="D548" s="22" t="s">
        <v>883</v>
      </c>
      <c r="E548" s="23" t="s">
        <v>894</v>
      </c>
      <c r="F548" s="24">
        <v>4</v>
      </c>
      <c r="G548" s="25">
        <v>13.756111000000001</v>
      </c>
      <c r="H548" s="26">
        <f t="shared" si="17"/>
        <v>55.024444000000003</v>
      </c>
    </row>
    <row r="549" spans="1:8" s="27" customFormat="1" ht="68.5" customHeight="1" x14ac:dyDescent="0.35">
      <c r="A549" s="21"/>
      <c r="B549" s="22" t="s">
        <v>880</v>
      </c>
      <c r="C549" s="22" t="s">
        <v>893</v>
      </c>
      <c r="D549" s="22" t="s">
        <v>662</v>
      </c>
      <c r="E549" s="23">
        <v>35005</v>
      </c>
      <c r="F549" s="24">
        <v>16</v>
      </c>
      <c r="G549" s="25">
        <v>3.3086350000000002</v>
      </c>
      <c r="H549" s="26">
        <f t="shared" si="17"/>
        <v>52.938160000000003</v>
      </c>
    </row>
    <row r="550" spans="1:8" s="27" customFormat="1" ht="68.5" customHeight="1" x14ac:dyDescent="0.35">
      <c r="A550" s="21"/>
      <c r="B550" s="22" t="s">
        <v>880</v>
      </c>
      <c r="C550" s="22" t="s">
        <v>882</v>
      </c>
      <c r="D550" s="22" t="s">
        <v>883</v>
      </c>
      <c r="E550" s="23" t="s">
        <v>895</v>
      </c>
      <c r="F550" s="24">
        <v>3</v>
      </c>
      <c r="G550" s="25">
        <v>17.349620000000002</v>
      </c>
      <c r="H550" s="26">
        <f t="shared" si="17"/>
        <v>52.048860000000005</v>
      </c>
    </row>
    <row r="551" spans="1:8" s="27" customFormat="1" ht="68.5" customHeight="1" x14ac:dyDescent="0.35">
      <c r="A551" s="21"/>
      <c r="B551" s="22" t="s">
        <v>880</v>
      </c>
      <c r="C551" s="22" t="s">
        <v>882</v>
      </c>
      <c r="D551" s="22" t="s">
        <v>883</v>
      </c>
      <c r="E551" s="23" t="s">
        <v>896</v>
      </c>
      <c r="F551" s="24">
        <v>7</v>
      </c>
      <c r="G551" s="25">
        <v>7.21143</v>
      </c>
      <c r="H551" s="26">
        <f t="shared" si="17"/>
        <v>50.48001</v>
      </c>
    </row>
    <row r="552" spans="1:8" s="27" customFormat="1" ht="68.5" customHeight="1" x14ac:dyDescent="0.35">
      <c r="A552" s="21"/>
      <c r="B552" s="22" t="s">
        <v>880</v>
      </c>
      <c r="C552" s="22" t="s">
        <v>882</v>
      </c>
      <c r="D552" s="22" t="s">
        <v>883</v>
      </c>
      <c r="E552" s="23" t="s">
        <v>897</v>
      </c>
      <c r="F552" s="24">
        <v>10</v>
      </c>
      <c r="G552" s="25">
        <v>4.8178549999999998</v>
      </c>
      <c r="H552" s="26">
        <f t="shared" si="17"/>
        <v>48.178550000000001</v>
      </c>
    </row>
    <row r="553" spans="1:8" s="27" customFormat="1" ht="68.5" customHeight="1" x14ac:dyDescent="0.35">
      <c r="A553" s="21"/>
      <c r="B553" s="22" t="s">
        <v>880</v>
      </c>
      <c r="C553" s="22" t="s">
        <v>882</v>
      </c>
      <c r="D553" s="22" t="s">
        <v>883</v>
      </c>
      <c r="E553" s="23" t="s">
        <v>898</v>
      </c>
      <c r="F553" s="24">
        <v>4</v>
      </c>
      <c r="G553" s="25">
        <v>11.354782</v>
      </c>
      <c r="H553" s="26">
        <f t="shared" si="17"/>
        <v>45.419128000000001</v>
      </c>
    </row>
    <row r="554" spans="1:8" s="27" customFormat="1" ht="68.5" customHeight="1" x14ac:dyDescent="0.35">
      <c r="A554" s="21"/>
      <c r="B554" s="22" t="s">
        <v>880</v>
      </c>
      <c r="C554" s="22" t="s">
        <v>882</v>
      </c>
      <c r="D554" s="22" t="s">
        <v>883</v>
      </c>
      <c r="E554" s="23" t="s">
        <v>899</v>
      </c>
      <c r="F554" s="24">
        <v>3</v>
      </c>
      <c r="G554" s="25">
        <v>15.11571</v>
      </c>
      <c r="H554" s="26">
        <f t="shared" si="17"/>
        <v>45.34713</v>
      </c>
    </row>
    <row r="555" spans="1:8" s="27" customFormat="1" ht="68.5" customHeight="1" x14ac:dyDescent="0.35">
      <c r="A555" s="21"/>
      <c r="B555" s="22" t="s">
        <v>880</v>
      </c>
      <c r="C555" s="22" t="s">
        <v>893</v>
      </c>
      <c r="D555" s="22" t="s">
        <v>662</v>
      </c>
      <c r="E555" s="23">
        <v>35042</v>
      </c>
      <c r="F555" s="24">
        <v>10</v>
      </c>
      <c r="G555" s="25">
        <v>4.2207699999999999</v>
      </c>
      <c r="H555" s="26">
        <f t="shared" si="17"/>
        <v>42.207700000000003</v>
      </c>
    </row>
    <row r="556" spans="1:8" s="27" customFormat="1" ht="68.5" customHeight="1" x14ac:dyDescent="0.35">
      <c r="A556" s="21"/>
      <c r="B556" s="22" t="s">
        <v>880</v>
      </c>
      <c r="C556" s="22" t="s">
        <v>882</v>
      </c>
      <c r="D556" s="22" t="s">
        <v>883</v>
      </c>
      <c r="E556" s="23" t="s">
        <v>900</v>
      </c>
      <c r="F556" s="24">
        <v>3</v>
      </c>
      <c r="G556" s="25">
        <v>13.99</v>
      </c>
      <c r="H556" s="26">
        <f t="shared" si="17"/>
        <v>41.97</v>
      </c>
    </row>
    <row r="557" spans="1:8" s="27" customFormat="1" ht="68.5" customHeight="1" x14ac:dyDescent="0.35">
      <c r="A557" s="21"/>
      <c r="B557" s="22" t="s">
        <v>880</v>
      </c>
      <c r="C557" s="22" t="s">
        <v>882</v>
      </c>
      <c r="D557" s="22" t="s">
        <v>883</v>
      </c>
      <c r="E557" s="23" t="s">
        <v>901</v>
      </c>
      <c r="F557" s="24">
        <v>3</v>
      </c>
      <c r="G557" s="25">
        <v>13.25835</v>
      </c>
      <c r="H557" s="26">
        <f t="shared" si="17"/>
        <v>39.77505</v>
      </c>
    </row>
    <row r="558" spans="1:8" s="27" customFormat="1" ht="68.5" customHeight="1" x14ac:dyDescent="0.35">
      <c r="A558" s="21"/>
      <c r="B558" s="22" t="s">
        <v>880</v>
      </c>
      <c r="C558" s="22" t="s">
        <v>882</v>
      </c>
      <c r="D558" s="22" t="s">
        <v>883</v>
      </c>
      <c r="E558" s="23" t="s">
        <v>902</v>
      </c>
      <c r="F558" s="24">
        <v>7</v>
      </c>
      <c r="G558" s="25">
        <v>5.4721900000000003</v>
      </c>
      <c r="H558" s="26">
        <f t="shared" si="17"/>
        <v>38.305330000000005</v>
      </c>
    </row>
    <row r="559" spans="1:8" s="27" customFormat="1" ht="68.5" customHeight="1" x14ac:dyDescent="0.35">
      <c r="A559" s="21"/>
      <c r="B559" s="22" t="s">
        <v>880</v>
      </c>
      <c r="C559" s="22" t="s">
        <v>882</v>
      </c>
      <c r="D559" s="22" t="s">
        <v>883</v>
      </c>
      <c r="E559" s="23" t="s">
        <v>903</v>
      </c>
      <c r="F559" s="24">
        <v>6</v>
      </c>
      <c r="G559" s="25">
        <v>6.1642659999999996</v>
      </c>
      <c r="H559" s="26">
        <f t="shared" si="17"/>
        <v>36.985596000000001</v>
      </c>
    </row>
    <row r="560" spans="1:8" s="27" customFormat="1" ht="68.5" customHeight="1" x14ac:dyDescent="0.35">
      <c r="A560" s="21"/>
      <c r="B560" s="22" t="s">
        <v>880</v>
      </c>
      <c r="C560" s="22" t="s">
        <v>882</v>
      </c>
      <c r="D560" s="22" t="s">
        <v>883</v>
      </c>
      <c r="E560" s="23" t="s">
        <v>904</v>
      </c>
      <c r="F560" s="24">
        <v>2</v>
      </c>
      <c r="G560" s="25">
        <v>17.197108</v>
      </c>
      <c r="H560" s="26">
        <f t="shared" si="17"/>
        <v>34.394216</v>
      </c>
    </row>
    <row r="561" spans="1:8" s="27" customFormat="1" ht="68.5" customHeight="1" x14ac:dyDescent="0.35">
      <c r="A561" s="21"/>
      <c r="B561" s="22" t="s">
        <v>880</v>
      </c>
      <c r="C561" s="22" t="s">
        <v>882</v>
      </c>
      <c r="D561" s="22" t="s">
        <v>883</v>
      </c>
      <c r="E561" s="23" t="s">
        <v>905</v>
      </c>
      <c r="F561" s="24">
        <v>3</v>
      </c>
      <c r="G561" s="25">
        <v>11.431817000000001</v>
      </c>
      <c r="H561" s="26">
        <f t="shared" si="17"/>
        <v>34.295451</v>
      </c>
    </row>
    <row r="562" spans="1:8" s="27" customFormat="1" ht="68.5" customHeight="1" x14ac:dyDescent="0.35">
      <c r="A562" s="21"/>
      <c r="B562" s="22" t="s">
        <v>880</v>
      </c>
      <c r="C562" s="22" t="s">
        <v>882</v>
      </c>
      <c r="D562" s="22" t="s">
        <v>883</v>
      </c>
      <c r="E562" s="23" t="s">
        <v>906</v>
      </c>
      <c r="F562" s="24">
        <v>2</v>
      </c>
      <c r="G562" s="25">
        <v>16.684999999999999</v>
      </c>
      <c r="H562" s="26">
        <f t="shared" si="17"/>
        <v>33.369999999999997</v>
      </c>
    </row>
    <row r="563" spans="1:8" s="27" customFormat="1" ht="68.5" customHeight="1" x14ac:dyDescent="0.35">
      <c r="A563" s="21"/>
      <c r="B563" s="22" t="s">
        <v>880</v>
      </c>
      <c r="C563" s="22" t="s">
        <v>882</v>
      </c>
      <c r="D563" s="22" t="s">
        <v>883</v>
      </c>
      <c r="E563" s="23" t="s">
        <v>907</v>
      </c>
      <c r="F563" s="24">
        <v>3</v>
      </c>
      <c r="G563" s="25">
        <v>10.936804</v>
      </c>
      <c r="H563" s="26">
        <f t="shared" si="17"/>
        <v>32.810411999999999</v>
      </c>
    </row>
    <row r="564" spans="1:8" s="27" customFormat="1" ht="68.5" customHeight="1" x14ac:dyDescent="0.35">
      <c r="A564" s="21"/>
      <c r="B564" s="22" t="s">
        <v>880</v>
      </c>
      <c r="C564" s="22" t="s">
        <v>882</v>
      </c>
      <c r="D564" s="22" t="s">
        <v>883</v>
      </c>
      <c r="E564" s="23" t="s">
        <v>908</v>
      </c>
      <c r="F564" s="24">
        <v>3</v>
      </c>
      <c r="G564" s="25">
        <v>10.900618</v>
      </c>
      <c r="H564" s="26">
        <f t="shared" si="17"/>
        <v>32.701853999999997</v>
      </c>
    </row>
    <row r="565" spans="1:8" s="27" customFormat="1" ht="68.5" customHeight="1" x14ac:dyDescent="0.35">
      <c r="A565" s="21"/>
      <c r="B565" s="22" t="s">
        <v>880</v>
      </c>
      <c r="C565" s="22" t="s">
        <v>882</v>
      </c>
      <c r="D565" s="22" t="s">
        <v>883</v>
      </c>
      <c r="E565" s="23" t="s">
        <v>909</v>
      </c>
      <c r="F565" s="24">
        <v>2</v>
      </c>
      <c r="G565" s="25">
        <v>16.260000000000002</v>
      </c>
      <c r="H565" s="26">
        <f t="shared" si="17"/>
        <v>32.520000000000003</v>
      </c>
    </row>
    <row r="566" spans="1:8" s="27" customFormat="1" ht="68.5" customHeight="1" x14ac:dyDescent="0.35">
      <c r="A566" s="21"/>
      <c r="B566" s="22" t="s">
        <v>880</v>
      </c>
      <c r="C566" s="22" t="s">
        <v>882</v>
      </c>
      <c r="D566" s="22" t="s">
        <v>883</v>
      </c>
      <c r="E566" s="23" t="s">
        <v>910</v>
      </c>
      <c r="F566" s="24">
        <v>3</v>
      </c>
      <c r="G566" s="25">
        <v>10.247885999999999</v>
      </c>
      <c r="H566" s="26">
        <f t="shared" si="17"/>
        <v>30.743657999999996</v>
      </c>
    </row>
    <row r="567" spans="1:8" s="27" customFormat="1" ht="68.5" customHeight="1" x14ac:dyDescent="0.35">
      <c r="A567" s="21"/>
      <c r="B567" s="22" t="s">
        <v>880</v>
      </c>
      <c r="C567" s="22" t="s">
        <v>882</v>
      </c>
      <c r="D567" s="22" t="s">
        <v>883</v>
      </c>
      <c r="E567" s="23" t="s">
        <v>911</v>
      </c>
      <c r="F567" s="24">
        <v>2</v>
      </c>
      <c r="G567" s="25">
        <v>15.35927</v>
      </c>
      <c r="H567" s="26">
        <f t="shared" si="17"/>
        <v>30.718540000000001</v>
      </c>
    </row>
    <row r="568" spans="1:8" s="27" customFormat="1" ht="68.5" customHeight="1" x14ac:dyDescent="0.35">
      <c r="A568" s="21"/>
      <c r="B568" s="22" t="s">
        <v>880</v>
      </c>
      <c r="C568" s="22" t="s">
        <v>882</v>
      </c>
      <c r="D568" s="22" t="s">
        <v>883</v>
      </c>
      <c r="E568" s="23" t="s">
        <v>912</v>
      </c>
      <c r="F568" s="24">
        <v>2</v>
      </c>
      <c r="G568" s="25">
        <v>14.883330000000001</v>
      </c>
      <c r="H568" s="26">
        <f t="shared" si="17"/>
        <v>29.766660000000002</v>
      </c>
    </row>
    <row r="569" spans="1:8" s="27" customFormat="1" ht="68.5" customHeight="1" x14ac:dyDescent="0.35">
      <c r="A569" s="21"/>
      <c r="B569" s="22" t="s">
        <v>880</v>
      </c>
      <c r="C569" s="22" t="s">
        <v>882</v>
      </c>
      <c r="D569" s="22" t="s">
        <v>883</v>
      </c>
      <c r="E569" s="23" t="s">
        <v>913</v>
      </c>
      <c r="F569" s="24">
        <v>2</v>
      </c>
      <c r="G569" s="25">
        <v>13.381498000000001</v>
      </c>
      <c r="H569" s="26">
        <f t="shared" si="17"/>
        <v>26.762996000000001</v>
      </c>
    </row>
    <row r="570" spans="1:8" s="27" customFormat="1" ht="68.5" customHeight="1" x14ac:dyDescent="0.35">
      <c r="A570" s="21"/>
      <c r="B570" s="22" t="s">
        <v>880</v>
      </c>
      <c r="C570" s="22" t="s">
        <v>882</v>
      </c>
      <c r="D570" s="22" t="s">
        <v>883</v>
      </c>
      <c r="E570" s="23" t="s">
        <v>914</v>
      </c>
      <c r="F570" s="24">
        <v>2</v>
      </c>
      <c r="G570" s="25">
        <v>13.17667</v>
      </c>
      <c r="H570" s="26">
        <f t="shared" si="17"/>
        <v>26.353339999999999</v>
      </c>
    </row>
    <row r="571" spans="1:8" s="27" customFormat="1" ht="68.5" customHeight="1" x14ac:dyDescent="0.35">
      <c r="A571" s="21"/>
      <c r="B571" s="22" t="s">
        <v>880</v>
      </c>
      <c r="C571" s="22" t="s">
        <v>915</v>
      </c>
      <c r="D571" s="22" t="s">
        <v>662</v>
      </c>
      <c r="E571" s="23" t="s">
        <v>916</v>
      </c>
      <c r="F571" s="24">
        <v>4</v>
      </c>
      <c r="G571" s="25">
        <v>6.56</v>
      </c>
      <c r="H571" s="26">
        <f t="shared" si="17"/>
        <v>26.24</v>
      </c>
    </row>
    <row r="572" spans="1:8" s="27" customFormat="1" ht="68.5" customHeight="1" x14ac:dyDescent="0.35">
      <c r="A572" s="21"/>
      <c r="B572" s="22" t="s">
        <v>880</v>
      </c>
      <c r="C572" s="22" t="s">
        <v>882</v>
      </c>
      <c r="D572" s="22" t="s">
        <v>883</v>
      </c>
      <c r="E572" s="23" t="s">
        <v>917</v>
      </c>
      <c r="F572" s="24">
        <v>2</v>
      </c>
      <c r="G572" s="25">
        <v>12.781546000000001</v>
      </c>
      <c r="H572" s="26">
        <f t="shared" si="17"/>
        <v>25.563092000000001</v>
      </c>
    </row>
    <row r="573" spans="1:8" s="27" customFormat="1" ht="68.5" customHeight="1" x14ac:dyDescent="0.35">
      <c r="A573" s="21"/>
      <c r="B573" s="22" t="s">
        <v>880</v>
      </c>
      <c r="C573" s="22" t="s">
        <v>882</v>
      </c>
      <c r="D573" s="22" t="s">
        <v>883</v>
      </c>
      <c r="E573" s="23" t="s">
        <v>918</v>
      </c>
      <c r="F573" s="24">
        <v>5</v>
      </c>
      <c r="G573" s="25">
        <v>4.5573949999999996</v>
      </c>
      <c r="H573" s="26">
        <f t="shared" si="17"/>
        <v>22.786974999999998</v>
      </c>
    </row>
    <row r="574" spans="1:8" s="27" customFormat="1" ht="68.5" customHeight="1" x14ac:dyDescent="0.35">
      <c r="A574" s="21"/>
      <c r="B574" s="22" t="s">
        <v>880</v>
      </c>
      <c r="C574" s="22" t="s">
        <v>882</v>
      </c>
      <c r="D574" s="22" t="s">
        <v>883</v>
      </c>
      <c r="E574" s="23" t="s">
        <v>919</v>
      </c>
      <c r="F574" s="24">
        <v>3</v>
      </c>
      <c r="G574" s="25">
        <v>7.0499029999999996</v>
      </c>
      <c r="H574" s="26">
        <f t="shared" si="17"/>
        <v>21.149708999999998</v>
      </c>
    </row>
    <row r="575" spans="1:8" s="27" customFormat="1" ht="68.5" customHeight="1" x14ac:dyDescent="0.35">
      <c r="A575" s="21"/>
      <c r="B575" s="22" t="s">
        <v>880</v>
      </c>
      <c r="C575" s="22" t="s">
        <v>882</v>
      </c>
      <c r="D575" s="22" t="s">
        <v>883</v>
      </c>
      <c r="E575" s="23" t="s">
        <v>920</v>
      </c>
      <c r="F575" s="24">
        <v>5</v>
      </c>
      <c r="G575" s="25">
        <v>3.5847060000000002</v>
      </c>
      <c r="H575" s="26">
        <f t="shared" si="17"/>
        <v>17.92353</v>
      </c>
    </row>
    <row r="576" spans="1:8" s="27" customFormat="1" ht="68.5" customHeight="1" x14ac:dyDescent="0.35">
      <c r="A576" s="21"/>
      <c r="B576" s="22" t="s">
        <v>880</v>
      </c>
      <c r="C576" s="22" t="s">
        <v>882</v>
      </c>
      <c r="D576" s="22" t="s">
        <v>883</v>
      </c>
      <c r="E576" s="23" t="s">
        <v>921</v>
      </c>
      <c r="F576" s="24">
        <v>2</v>
      </c>
      <c r="G576" s="25">
        <v>8.9377499999999994</v>
      </c>
      <c r="H576" s="26">
        <f t="shared" si="17"/>
        <v>17.875499999999999</v>
      </c>
    </row>
    <row r="577" spans="1:8" s="27" customFormat="1" ht="68.5" customHeight="1" x14ac:dyDescent="0.35">
      <c r="A577" s="21"/>
      <c r="B577" s="22" t="s">
        <v>880</v>
      </c>
      <c r="C577" s="22" t="s">
        <v>882</v>
      </c>
      <c r="D577" s="22" t="s">
        <v>883</v>
      </c>
      <c r="E577" s="23" t="s">
        <v>922</v>
      </c>
      <c r="F577" s="24">
        <v>3</v>
      </c>
      <c r="G577" s="25">
        <v>5.9300540000000002</v>
      </c>
      <c r="H577" s="26">
        <f t="shared" si="17"/>
        <v>17.790162000000002</v>
      </c>
    </row>
    <row r="578" spans="1:8" s="27" customFormat="1" ht="68.5" customHeight="1" x14ac:dyDescent="0.35">
      <c r="A578" s="21"/>
      <c r="B578" s="22" t="s">
        <v>880</v>
      </c>
      <c r="C578" s="22" t="s">
        <v>882</v>
      </c>
      <c r="D578" s="22" t="s">
        <v>883</v>
      </c>
      <c r="E578" s="23" t="s">
        <v>923</v>
      </c>
      <c r="F578" s="24">
        <v>2</v>
      </c>
      <c r="G578" s="25">
        <v>7.7683299999999997</v>
      </c>
      <c r="H578" s="26">
        <f t="shared" si="17"/>
        <v>15.536659999999999</v>
      </c>
    </row>
    <row r="579" spans="1:8" s="27" customFormat="1" ht="68.5" customHeight="1" x14ac:dyDescent="0.35">
      <c r="A579" s="21"/>
      <c r="B579" s="22" t="s">
        <v>880</v>
      </c>
      <c r="C579" s="22" t="s">
        <v>882</v>
      </c>
      <c r="D579" s="22" t="s">
        <v>883</v>
      </c>
      <c r="E579" s="23" t="s">
        <v>924</v>
      </c>
      <c r="F579" s="24">
        <v>1</v>
      </c>
      <c r="G579" s="25">
        <v>13.962222000000001</v>
      </c>
      <c r="H579" s="26">
        <f t="shared" si="17"/>
        <v>13.962222000000001</v>
      </c>
    </row>
    <row r="580" spans="1:8" s="27" customFormat="1" ht="68.5" customHeight="1" x14ac:dyDescent="0.35">
      <c r="A580" s="21"/>
      <c r="B580" s="22" t="s">
        <v>880</v>
      </c>
      <c r="C580" s="22" t="s">
        <v>882</v>
      </c>
      <c r="D580" s="22" t="s">
        <v>883</v>
      </c>
      <c r="E580" s="23" t="s">
        <v>925</v>
      </c>
      <c r="F580" s="24">
        <v>3</v>
      </c>
      <c r="G580" s="25">
        <v>4.2929979999999999</v>
      </c>
      <c r="H580" s="26">
        <f t="shared" si="17"/>
        <v>12.878993999999999</v>
      </c>
    </row>
    <row r="581" spans="1:8" s="27" customFormat="1" ht="68.5" customHeight="1" x14ac:dyDescent="0.35">
      <c r="A581" s="21"/>
      <c r="B581" s="22" t="s">
        <v>880</v>
      </c>
      <c r="C581" s="22" t="s">
        <v>926</v>
      </c>
      <c r="D581" s="22" t="s">
        <v>659</v>
      </c>
      <c r="E581" s="23">
        <v>10145</v>
      </c>
      <c r="F581" s="24">
        <v>8</v>
      </c>
      <c r="G581" s="25">
        <v>1.56</v>
      </c>
      <c r="H581" s="26">
        <f t="shared" si="17"/>
        <v>12.48</v>
      </c>
    </row>
    <row r="582" spans="1:8" s="27" customFormat="1" ht="68.5" customHeight="1" x14ac:dyDescent="0.35">
      <c r="A582" s="21"/>
      <c r="B582" s="22" t="s">
        <v>880</v>
      </c>
      <c r="C582" s="22" t="s">
        <v>882</v>
      </c>
      <c r="D582" s="22" t="s">
        <v>883</v>
      </c>
      <c r="E582" s="23" t="s">
        <v>927</v>
      </c>
      <c r="F582" s="24">
        <v>1</v>
      </c>
      <c r="G582" s="25">
        <v>11.99</v>
      </c>
      <c r="H582" s="26">
        <f t="shared" si="17"/>
        <v>11.99</v>
      </c>
    </row>
    <row r="583" spans="1:8" s="27" customFormat="1" ht="68.5" customHeight="1" x14ac:dyDescent="0.35">
      <c r="A583" s="21"/>
      <c r="B583" s="22" t="s">
        <v>880</v>
      </c>
      <c r="C583" s="22" t="s">
        <v>882</v>
      </c>
      <c r="D583" s="22" t="s">
        <v>883</v>
      </c>
      <c r="E583" s="23" t="s">
        <v>928</v>
      </c>
      <c r="F583" s="24">
        <v>1</v>
      </c>
      <c r="G583" s="25">
        <v>10.433695999999999</v>
      </c>
      <c r="H583" s="26">
        <f t="shared" si="17"/>
        <v>10.433695999999999</v>
      </c>
    </row>
    <row r="584" spans="1:8" s="27" customFormat="1" ht="68.5" customHeight="1" x14ac:dyDescent="0.35">
      <c r="A584" s="21"/>
      <c r="B584" s="22" t="s">
        <v>880</v>
      </c>
      <c r="C584" s="22" t="s">
        <v>882</v>
      </c>
      <c r="D584" s="22" t="s">
        <v>883</v>
      </c>
      <c r="E584" s="23" t="s">
        <v>929</v>
      </c>
      <c r="F584" s="24">
        <v>2</v>
      </c>
      <c r="G584" s="25">
        <v>4.546824</v>
      </c>
      <c r="H584" s="26">
        <f t="shared" si="17"/>
        <v>9.093648</v>
      </c>
    </row>
    <row r="585" spans="1:8" s="27" customFormat="1" ht="68.5" customHeight="1" x14ac:dyDescent="0.35">
      <c r="A585" s="21"/>
      <c r="B585" s="22" t="s">
        <v>880</v>
      </c>
      <c r="C585" s="22" t="s">
        <v>882</v>
      </c>
      <c r="D585" s="22" t="s">
        <v>883</v>
      </c>
      <c r="E585" s="23" t="s">
        <v>930</v>
      </c>
      <c r="F585" s="24">
        <v>1</v>
      </c>
      <c r="G585" s="25">
        <v>8.8416060000000005</v>
      </c>
      <c r="H585" s="26">
        <f t="shared" si="17"/>
        <v>8.8416060000000005</v>
      </c>
    </row>
    <row r="586" spans="1:8" s="27" customFormat="1" ht="68.5" customHeight="1" x14ac:dyDescent="0.35">
      <c r="A586" s="21"/>
      <c r="B586" s="22" t="s">
        <v>880</v>
      </c>
      <c r="C586" s="22" t="s">
        <v>882</v>
      </c>
      <c r="D586" s="22" t="s">
        <v>883</v>
      </c>
      <c r="E586" s="23" t="s">
        <v>931</v>
      </c>
      <c r="F586" s="24">
        <v>1</v>
      </c>
      <c r="G586" s="25">
        <v>8.7100000000000009</v>
      </c>
      <c r="H586" s="26">
        <f t="shared" si="17"/>
        <v>8.7100000000000009</v>
      </c>
    </row>
    <row r="587" spans="1:8" s="27" customFormat="1" ht="68.5" customHeight="1" x14ac:dyDescent="0.35">
      <c r="A587" s="21"/>
      <c r="B587" s="22" t="s">
        <v>880</v>
      </c>
      <c r="C587" s="22" t="s">
        <v>893</v>
      </c>
      <c r="D587" s="22" t="s">
        <v>662</v>
      </c>
      <c r="E587" s="23">
        <v>35016</v>
      </c>
      <c r="F587" s="24">
        <v>2</v>
      </c>
      <c r="G587" s="25">
        <v>4.1742239999999997</v>
      </c>
      <c r="H587" s="26">
        <f t="shared" si="17"/>
        <v>8.3484479999999994</v>
      </c>
    </row>
    <row r="588" spans="1:8" s="27" customFormat="1" ht="68.5" customHeight="1" x14ac:dyDescent="0.35">
      <c r="A588" s="21"/>
      <c r="B588" s="22" t="s">
        <v>880</v>
      </c>
      <c r="C588" s="22" t="s">
        <v>882</v>
      </c>
      <c r="D588" s="22" t="s">
        <v>883</v>
      </c>
      <c r="E588" s="23" t="s">
        <v>932</v>
      </c>
      <c r="F588" s="24">
        <v>1</v>
      </c>
      <c r="G588" s="25">
        <v>6.9778260000000003</v>
      </c>
      <c r="H588" s="26">
        <f t="shared" si="17"/>
        <v>6.9778260000000003</v>
      </c>
    </row>
    <row r="589" spans="1:8" s="27" customFormat="1" ht="68.5" customHeight="1" x14ac:dyDescent="0.35">
      <c r="A589" s="21"/>
      <c r="B589" s="22" t="s">
        <v>880</v>
      </c>
      <c r="C589" s="22" t="s">
        <v>893</v>
      </c>
      <c r="D589" s="22" t="s">
        <v>662</v>
      </c>
      <c r="E589" s="23">
        <v>35022</v>
      </c>
      <c r="F589" s="24">
        <v>1</v>
      </c>
      <c r="G589" s="25">
        <v>5.4607530000000004</v>
      </c>
      <c r="H589" s="26">
        <f t="shared" si="17"/>
        <v>5.4607530000000004</v>
      </c>
    </row>
    <row r="590" spans="1:8" s="27" customFormat="1" ht="68.5" customHeight="1" x14ac:dyDescent="0.35">
      <c r="A590" s="21"/>
      <c r="B590" s="22" t="s">
        <v>880</v>
      </c>
      <c r="C590" s="22" t="s">
        <v>882</v>
      </c>
      <c r="D590" s="22" t="s">
        <v>883</v>
      </c>
      <c r="E590" s="23" t="s">
        <v>933</v>
      </c>
      <c r="F590" s="24">
        <v>1</v>
      </c>
      <c r="G590" s="25">
        <v>4.556057</v>
      </c>
      <c r="H590" s="26">
        <f t="shared" si="17"/>
        <v>4.556057</v>
      </c>
    </row>
    <row r="591" spans="1:8" s="27" customFormat="1" ht="68.5" customHeight="1" x14ac:dyDescent="0.35">
      <c r="A591" s="21"/>
      <c r="B591" s="22" t="s">
        <v>880</v>
      </c>
      <c r="C591" s="22" t="s">
        <v>934</v>
      </c>
      <c r="D591" s="22" t="s">
        <v>662</v>
      </c>
      <c r="E591" s="23">
        <v>15465</v>
      </c>
      <c r="F591" s="24">
        <v>3</v>
      </c>
      <c r="G591" s="25">
        <v>1.0616699999999999</v>
      </c>
      <c r="H591" s="26">
        <f t="shared" si="17"/>
        <v>3.1850099999999997</v>
      </c>
    </row>
    <row r="592" spans="1:8" s="27" customFormat="1" ht="68.5" customHeight="1" x14ac:dyDescent="0.35">
      <c r="A592" s="21"/>
      <c r="B592" s="22" t="s">
        <v>935</v>
      </c>
      <c r="C592" s="22" t="s">
        <v>936</v>
      </c>
      <c r="D592" s="22" t="s">
        <v>937</v>
      </c>
      <c r="E592" s="23">
        <v>43850</v>
      </c>
      <c r="F592" s="24">
        <v>20</v>
      </c>
      <c r="G592" s="25">
        <v>34.841313999999997</v>
      </c>
      <c r="H592" s="26">
        <f t="shared" si="17"/>
        <v>696.82628</v>
      </c>
    </row>
    <row r="593" spans="1:8" s="27" customFormat="1" ht="68.5" customHeight="1" x14ac:dyDescent="0.35">
      <c r="A593" s="21"/>
      <c r="B593" s="22" t="s">
        <v>938</v>
      </c>
      <c r="C593" s="22" t="s">
        <v>939</v>
      </c>
      <c r="D593" s="22" t="s">
        <v>940</v>
      </c>
      <c r="E593" s="23" t="s">
        <v>941</v>
      </c>
      <c r="F593" s="24">
        <v>30</v>
      </c>
      <c r="G593" s="25">
        <v>17.969380000000001</v>
      </c>
      <c r="H593" s="26">
        <f t="shared" si="17"/>
        <v>539.08140000000003</v>
      </c>
    </row>
    <row r="594" spans="1:8" s="27" customFormat="1" ht="68.5" customHeight="1" x14ac:dyDescent="0.35">
      <c r="A594" s="21"/>
      <c r="B594" s="22" t="s">
        <v>938</v>
      </c>
      <c r="C594" s="22" t="s">
        <v>942</v>
      </c>
      <c r="D594" s="22" t="s">
        <v>943</v>
      </c>
      <c r="E594" s="23" t="s">
        <v>944</v>
      </c>
      <c r="F594" s="24">
        <v>48</v>
      </c>
      <c r="G594" s="25">
        <v>4.8616869999999999</v>
      </c>
      <c r="H594" s="26">
        <f t="shared" si="17"/>
        <v>233.36097599999999</v>
      </c>
    </row>
    <row r="595" spans="1:8" s="27" customFormat="1" ht="68.5" customHeight="1" x14ac:dyDescent="0.35">
      <c r="A595" s="21"/>
      <c r="B595" s="22" t="s">
        <v>938</v>
      </c>
      <c r="C595" s="22" t="s">
        <v>945</v>
      </c>
      <c r="D595" s="22" t="s">
        <v>946</v>
      </c>
      <c r="E595" s="23">
        <v>5353</v>
      </c>
      <c r="F595" s="24">
        <v>36</v>
      </c>
      <c r="G595" s="25">
        <v>5</v>
      </c>
      <c r="H595" s="26">
        <f t="shared" si="17"/>
        <v>180</v>
      </c>
    </row>
    <row r="596" spans="1:8" s="27" customFormat="1" ht="68.5" customHeight="1" x14ac:dyDescent="0.35">
      <c r="A596" s="21"/>
      <c r="B596" s="22" t="s">
        <v>938</v>
      </c>
      <c r="C596" s="22" t="s">
        <v>947</v>
      </c>
      <c r="D596" s="22" t="s">
        <v>820</v>
      </c>
      <c r="E596" s="23" t="s">
        <v>948</v>
      </c>
      <c r="F596" s="24">
        <v>24</v>
      </c>
      <c r="G596" s="25">
        <v>7.1550520000000004</v>
      </c>
      <c r="H596" s="26">
        <f t="shared" si="17"/>
        <v>171.721248</v>
      </c>
    </row>
    <row r="597" spans="1:8" s="27" customFormat="1" ht="68.5" customHeight="1" x14ac:dyDescent="0.35">
      <c r="A597" s="21"/>
      <c r="B597" s="22" t="s">
        <v>938</v>
      </c>
      <c r="C597" s="22" t="s">
        <v>949</v>
      </c>
      <c r="D597" s="22" t="s">
        <v>820</v>
      </c>
      <c r="E597" s="23" t="s">
        <v>950</v>
      </c>
      <c r="F597" s="24">
        <v>64</v>
      </c>
      <c r="G597" s="25">
        <v>2.410085</v>
      </c>
      <c r="H597" s="26">
        <f t="shared" si="17"/>
        <v>154.24544</v>
      </c>
    </row>
    <row r="598" spans="1:8" s="27" customFormat="1" ht="68.5" customHeight="1" x14ac:dyDescent="0.35">
      <c r="A598" s="21"/>
      <c r="B598" s="22" t="s">
        <v>938</v>
      </c>
      <c r="C598" s="22" t="s">
        <v>951</v>
      </c>
      <c r="D598" s="22" t="s">
        <v>820</v>
      </c>
      <c r="E598" s="23" t="s">
        <v>952</v>
      </c>
      <c r="F598" s="24">
        <v>9</v>
      </c>
      <c r="G598" s="25">
        <v>14.05006</v>
      </c>
      <c r="H598" s="26">
        <f t="shared" si="17"/>
        <v>126.45054</v>
      </c>
    </row>
    <row r="599" spans="1:8" s="27" customFormat="1" ht="68.5" customHeight="1" x14ac:dyDescent="0.35">
      <c r="A599" s="21"/>
      <c r="B599" s="22" t="s">
        <v>938</v>
      </c>
      <c r="C599" s="22" t="s">
        <v>939</v>
      </c>
      <c r="D599" s="22" t="s">
        <v>940</v>
      </c>
      <c r="E599" s="23" t="s">
        <v>953</v>
      </c>
      <c r="F599" s="24">
        <v>18</v>
      </c>
      <c r="G599" s="25">
        <v>6.4018899999999999</v>
      </c>
      <c r="H599" s="26">
        <f t="shared" si="17"/>
        <v>115.23402</v>
      </c>
    </row>
    <row r="600" spans="1:8" s="27" customFormat="1" ht="68.5" customHeight="1" x14ac:dyDescent="0.35">
      <c r="A600" s="21"/>
      <c r="B600" s="22" t="s">
        <v>938</v>
      </c>
      <c r="C600" s="22" t="s">
        <v>954</v>
      </c>
      <c r="D600" s="22" t="s">
        <v>946</v>
      </c>
      <c r="E600" s="23">
        <v>2344312</v>
      </c>
      <c r="F600" s="24">
        <v>2</v>
      </c>
      <c r="G600" s="25">
        <v>57.61</v>
      </c>
      <c r="H600" s="26">
        <f t="shared" si="17"/>
        <v>115.22</v>
      </c>
    </row>
    <row r="601" spans="1:8" s="27" customFormat="1" ht="68.5" customHeight="1" x14ac:dyDescent="0.35">
      <c r="A601" s="21"/>
      <c r="B601" s="22" t="s">
        <v>938</v>
      </c>
      <c r="C601" s="22" t="s">
        <v>949</v>
      </c>
      <c r="D601" s="22" t="s">
        <v>820</v>
      </c>
      <c r="E601" s="23" t="s">
        <v>955</v>
      </c>
      <c r="F601" s="24">
        <v>36</v>
      </c>
      <c r="G601" s="25">
        <v>3.0619100000000001</v>
      </c>
      <c r="H601" s="26">
        <f t="shared" si="17"/>
        <v>110.22876000000001</v>
      </c>
    </row>
    <row r="602" spans="1:8" s="27" customFormat="1" ht="68.5" customHeight="1" x14ac:dyDescent="0.35">
      <c r="A602" s="21"/>
      <c r="B602" s="22" t="s">
        <v>938</v>
      </c>
      <c r="C602" s="22" t="s">
        <v>954</v>
      </c>
      <c r="D602" s="22" t="s">
        <v>946</v>
      </c>
      <c r="E602" s="23">
        <v>2349008</v>
      </c>
      <c r="F602" s="24">
        <v>1</v>
      </c>
      <c r="G602" s="25">
        <v>86.5</v>
      </c>
      <c r="H602" s="26">
        <f t="shared" ref="H602:H628" si="18">F602*G602</f>
        <v>86.5</v>
      </c>
    </row>
    <row r="603" spans="1:8" s="27" customFormat="1" ht="68.5" customHeight="1" x14ac:dyDescent="0.35">
      <c r="A603" s="21"/>
      <c r="B603" s="22" t="s">
        <v>938</v>
      </c>
      <c r="C603" s="22" t="s">
        <v>954</v>
      </c>
      <c r="D603" s="22" t="s">
        <v>946</v>
      </c>
      <c r="E603" s="23">
        <v>2344153</v>
      </c>
      <c r="F603" s="24">
        <v>2</v>
      </c>
      <c r="G603" s="25">
        <v>42.41</v>
      </c>
      <c r="H603" s="26">
        <f t="shared" si="18"/>
        <v>84.82</v>
      </c>
    </row>
    <row r="604" spans="1:8" s="27" customFormat="1" ht="68.5" customHeight="1" x14ac:dyDescent="0.35">
      <c r="A604" s="21"/>
      <c r="B604" s="22" t="s">
        <v>938</v>
      </c>
      <c r="C604" s="22" t="s">
        <v>954</v>
      </c>
      <c r="D604" s="22" t="s">
        <v>946</v>
      </c>
      <c r="E604" s="23">
        <v>2344727</v>
      </c>
      <c r="F604" s="24">
        <v>2</v>
      </c>
      <c r="G604" s="25">
        <v>38.69</v>
      </c>
      <c r="H604" s="26">
        <f t="shared" si="18"/>
        <v>77.38</v>
      </c>
    </row>
    <row r="605" spans="1:8" s="27" customFormat="1" ht="68.5" customHeight="1" x14ac:dyDescent="0.35">
      <c r="A605" s="21"/>
      <c r="B605" s="22" t="s">
        <v>938</v>
      </c>
      <c r="C605" s="22" t="s">
        <v>954</v>
      </c>
      <c r="D605" s="22" t="s">
        <v>946</v>
      </c>
      <c r="E605" s="23">
        <v>2344149</v>
      </c>
      <c r="F605" s="24">
        <v>1</v>
      </c>
      <c r="G605" s="25">
        <v>45.11</v>
      </c>
      <c r="H605" s="26">
        <f t="shared" si="18"/>
        <v>45.11</v>
      </c>
    </row>
    <row r="606" spans="1:8" s="27" customFormat="1" ht="68.5" customHeight="1" x14ac:dyDescent="0.35">
      <c r="A606" s="21"/>
      <c r="B606" s="22" t="s">
        <v>938</v>
      </c>
      <c r="C606" s="22" t="s">
        <v>949</v>
      </c>
      <c r="D606" s="22" t="s">
        <v>820</v>
      </c>
      <c r="E606" s="23" t="s">
        <v>956</v>
      </c>
      <c r="F606" s="24">
        <v>16</v>
      </c>
      <c r="G606" s="25">
        <v>2.3474020000000002</v>
      </c>
      <c r="H606" s="26">
        <f t="shared" si="18"/>
        <v>37.558432000000003</v>
      </c>
    </row>
    <row r="607" spans="1:8" s="27" customFormat="1" ht="68.5" customHeight="1" x14ac:dyDescent="0.35">
      <c r="A607" s="21"/>
      <c r="B607" s="22" t="s">
        <v>938</v>
      </c>
      <c r="C607" s="22" t="s">
        <v>954</v>
      </c>
      <c r="D607" s="22" t="s">
        <v>946</v>
      </c>
      <c r="E607" s="23">
        <v>2344019</v>
      </c>
      <c r="F607" s="24">
        <v>1</v>
      </c>
      <c r="G607" s="25">
        <v>26.81</v>
      </c>
      <c r="H607" s="26">
        <f t="shared" si="18"/>
        <v>26.81</v>
      </c>
    </row>
    <row r="608" spans="1:8" s="27" customFormat="1" ht="68.5" customHeight="1" x14ac:dyDescent="0.35">
      <c r="A608" s="21"/>
      <c r="B608" s="22" t="s">
        <v>938</v>
      </c>
      <c r="C608" s="22" t="s">
        <v>939</v>
      </c>
      <c r="D608" s="22" t="s">
        <v>940</v>
      </c>
      <c r="E608" s="23" t="s">
        <v>957</v>
      </c>
      <c r="F608" s="24">
        <v>4</v>
      </c>
      <c r="G608" s="25">
        <v>4.6172959999999996</v>
      </c>
      <c r="H608" s="26">
        <f t="shared" si="18"/>
        <v>18.469183999999998</v>
      </c>
    </row>
    <row r="609" spans="1:8" s="27" customFormat="1" ht="68.5" customHeight="1" x14ac:dyDescent="0.35">
      <c r="A609" s="21"/>
      <c r="B609" s="22" t="s">
        <v>938</v>
      </c>
      <c r="C609" s="22" t="s">
        <v>939</v>
      </c>
      <c r="D609" s="22" t="s">
        <v>940</v>
      </c>
      <c r="E609" s="23" t="s">
        <v>958</v>
      </c>
      <c r="F609" s="24">
        <v>2</v>
      </c>
      <c r="G609" s="25">
        <v>2.1720000000000002</v>
      </c>
      <c r="H609" s="26">
        <f t="shared" si="18"/>
        <v>4.3440000000000003</v>
      </c>
    </row>
    <row r="610" spans="1:8" s="27" customFormat="1" ht="68.5" customHeight="1" x14ac:dyDescent="0.35">
      <c r="A610" s="21"/>
      <c r="B610" s="22" t="s">
        <v>938</v>
      </c>
      <c r="C610" s="22" t="s">
        <v>939</v>
      </c>
      <c r="D610" s="22" t="s">
        <v>940</v>
      </c>
      <c r="E610" s="23" t="s">
        <v>959</v>
      </c>
      <c r="F610" s="24">
        <v>1</v>
      </c>
      <c r="G610" s="25">
        <v>1.5105150000000001</v>
      </c>
      <c r="H610" s="26">
        <f t="shared" si="18"/>
        <v>1.5105150000000001</v>
      </c>
    </row>
    <row r="611" spans="1:8" s="27" customFormat="1" ht="68.5" customHeight="1" x14ac:dyDescent="0.35">
      <c r="A611" s="21"/>
      <c r="B611" s="22" t="s">
        <v>960</v>
      </c>
      <c r="C611" s="22" t="s">
        <v>961</v>
      </c>
      <c r="D611" s="22" t="s">
        <v>962</v>
      </c>
      <c r="E611" s="23">
        <v>268</v>
      </c>
      <c r="F611" s="24">
        <v>14</v>
      </c>
      <c r="G611" s="25">
        <v>26.38</v>
      </c>
      <c r="H611" s="26">
        <f t="shared" si="18"/>
        <v>369.32</v>
      </c>
    </row>
    <row r="612" spans="1:8" s="27" customFormat="1" ht="68.5" customHeight="1" x14ac:dyDescent="0.35">
      <c r="A612" s="21"/>
      <c r="B612" s="22" t="s">
        <v>960</v>
      </c>
      <c r="C612" s="22" t="s">
        <v>963</v>
      </c>
      <c r="D612" s="22" t="s">
        <v>962</v>
      </c>
      <c r="E612" s="23">
        <v>267</v>
      </c>
      <c r="F612" s="24">
        <v>12</v>
      </c>
      <c r="G612" s="25">
        <v>15.23</v>
      </c>
      <c r="H612" s="26">
        <f t="shared" si="18"/>
        <v>182.76</v>
      </c>
    </row>
    <row r="613" spans="1:8" s="27" customFormat="1" ht="68.5" customHeight="1" x14ac:dyDescent="0.35">
      <c r="A613" s="21"/>
      <c r="B613" s="22" t="s">
        <v>960</v>
      </c>
      <c r="C613" s="22" t="s">
        <v>964</v>
      </c>
      <c r="D613" s="22" t="s">
        <v>962</v>
      </c>
      <c r="E613" s="23">
        <v>682</v>
      </c>
      <c r="F613" s="24">
        <v>1</v>
      </c>
      <c r="G613" s="25">
        <v>26.8</v>
      </c>
      <c r="H613" s="26">
        <f t="shared" si="18"/>
        <v>26.8</v>
      </c>
    </row>
    <row r="614" spans="1:8" s="27" customFormat="1" ht="68.5" customHeight="1" x14ac:dyDescent="0.35">
      <c r="A614" s="21"/>
      <c r="B614" s="22" t="s">
        <v>960</v>
      </c>
      <c r="C614" s="22" t="s">
        <v>965</v>
      </c>
      <c r="D614" s="22" t="s">
        <v>962</v>
      </c>
      <c r="E614" s="23">
        <v>691</v>
      </c>
      <c r="F614" s="24">
        <v>1</v>
      </c>
      <c r="G614" s="25">
        <v>24.29</v>
      </c>
      <c r="H614" s="26">
        <f t="shared" si="18"/>
        <v>24.29</v>
      </c>
    </row>
    <row r="615" spans="1:8" s="27" customFormat="1" ht="68.5" customHeight="1" x14ac:dyDescent="0.35">
      <c r="A615" s="21"/>
      <c r="B615" s="22" t="s">
        <v>966</v>
      </c>
      <c r="C615" s="22" t="s">
        <v>967</v>
      </c>
      <c r="D615" s="22" t="s">
        <v>968</v>
      </c>
      <c r="E615" s="23">
        <v>90304</v>
      </c>
      <c r="F615" s="24">
        <v>5</v>
      </c>
      <c r="G615" s="25">
        <v>8.5216659999999997</v>
      </c>
      <c r="H615" s="26">
        <f t="shared" si="18"/>
        <v>42.608329999999995</v>
      </c>
    </row>
    <row r="616" spans="1:8" s="27" customFormat="1" ht="68.5" customHeight="1" x14ac:dyDescent="0.35">
      <c r="A616" s="21"/>
      <c r="B616" s="22" t="s">
        <v>969</v>
      </c>
      <c r="C616" s="22" t="s">
        <v>970</v>
      </c>
      <c r="D616" s="22" t="s">
        <v>64</v>
      </c>
      <c r="E616" s="23">
        <v>36620</v>
      </c>
      <c r="F616" s="24">
        <v>13</v>
      </c>
      <c r="G616" s="25">
        <v>10.59</v>
      </c>
      <c r="H616" s="26">
        <f t="shared" si="18"/>
        <v>137.66999999999999</v>
      </c>
    </row>
    <row r="617" spans="1:8" s="27" customFormat="1" ht="68.5" customHeight="1" x14ac:dyDescent="0.35">
      <c r="A617" s="21"/>
      <c r="B617" s="22" t="s">
        <v>969</v>
      </c>
      <c r="C617" s="22" t="s">
        <v>971</v>
      </c>
      <c r="D617" s="22" t="s">
        <v>64</v>
      </c>
      <c r="E617" s="23">
        <v>36619</v>
      </c>
      <c r="F617" s="24">
        <v>12</v>
      </c>
      <c r="G617" s="25">
        <v>11.41333</v>
      </c>
      <c r="H617" s="26">
        <f t="shared" si="18"/>
        <v>136.95996</v>
      </c>
    </row>
    <row r="618" spans="1:8" s="27" customFormat="1" ht="68.5" customHeight="1" x14ac:dyDescent="0.35">
      <c r="A618" s="21"/>
      <c r="B618" s="22" t="s">
        <v>969</v>
      </c>
      <c r="C618" s="22" t="s">
        <v>972</v>
      </c>
      <c r="D618" s="22" t="s">
        <v>973</v>
      </c>
      <c r="E618" s="23">
        <v>60109</v>
      </c>
      <c r="F618" s="24">
        <v>16</v>
      </c>
      <c r="G618" s="25">
        <v>3.7038869999999999</v>
      </c>
      <c r="H618" s="26">
        <f t="shared" si="18"/>
        <v>59.262191999999999</v>
      </c>
    </row>
    <row r="619" spans="1:8" s="27" customFormat="1" ht="68.5" customHeight="1" x14ac:dyDescent="0.35">
      <c r="A619" s="21"/>
      <c r="B619" s="22" t="s">
        <v>969</v>
      </c>
      <c r="C619" s="22" t="s">
        <v>974</v>
      </c>
      <c r="D619" s="22" t="s">
        <v>455</v>
      </c>
      <c r="E619" s="23" t="s">
        <v>975</v>
      </c>
      <c r="F619" s="24">
        <v>6</v>
      </c>
      <c r="G619" s="25">
        <v>7.1924359999999998</v>
      </c>
      <c r="H619" s="26">
        <f t="shared" si="18"/>
        <v>43.154615999999997</v>
      </c>
    </row>
    <row r="620" spans="1:8" s="27" customFormat="1" ht="68.5" customHeight="1" x14ac:dyDescent="0.35">
      <c r="A620" s="21"/>
      <c r="B620" s="22" t="s">
        <v>969</v>
      </c>
      <c r="C620" s="22" t="s">
        <v>976</v>
      </c>
      <c r="D620" s="22" t="s">
        <v>64</v>
      </c>
      <c r="E620" s="23">
        <v>92228</v>
      </c>
      <c r="F620" s="24">
        <v>4</v>
      </c>
      <c r="G620" s="25">
        <v>2.9113560000000001</v>
      </c>
      <c r="H620" s="26">
        <f t="shared" si="18"/>
        <v>11.645424</v>
      </c>
    </row>
    <row r="621" spans="1:8" s="27" customFormat="1" ht="68.5" customHeight="1" x14ac:dyDescent="0.35">
      <c r="A621" s="21"/>
      <c r="B621" s="22" t="s">
        <v>977</v>
      </c>
      <c r="C621" s="22" t="s">
        <v>978</v>
      </c>
      <c r="D621" s="22" t="s">
        <v>551</v>
      </c>
      <c r="E621" s="23">
        <v>57900</v>
      </c>
      <c r="F621" s="24">
        <v>11</v>
      </c>
      <c r="G621" s="25">
        <v>31.556666</v>
      </c>
      <c r="H621" s="26">
        <f t="shared" si="18"/>
        <v>347.12332600000002</v>
      </c>
    </row>
    <row r="622" spans="1:8" s="27" customFormat="1" ht="68.5" customHeight="1" x14ac:dyDescent="0.35">
      <c r="A622" s="21"/>
      <c r="B622" s="22" t="s">
        <v>979</v>
      </c>
      <c r="C622" s="22" t="s">
        <v>980</v>
      </c>
      <c r="D622" s="22" t="s">
        <v>981</v>
      </c>
      <c r="E622" s="23">
        <v>660403</v>
      </c>
      <c r="F622" s="24">
        <v>58</v>
      </c>
      <c r="G622" s="25">
        <v>3.1499280000000001</v>
      </c>
      <c r="H622" s="26">
        <f t="shared" si="18"/>
        <v>182.69582400000002</v>
      </c>
    </row>
    <row r="623" spans="1:8" s="27" customFormat="1" ht="68.5" customHeight="1" x14ac:dyDescent="0.35">
      <c r="A623" s="21"/>
      <c r="B623" s="22" t="s">
        <v>982</v>
      </c>
      <c r="C623" s="22" t="s">
        <v>983</v>
      </c>
      <c r="D623" s="22" t="s">
        <v>984</v>
      </c>
      <c r="E623" s="23">
        <v>12006</v>
      </c>
      <c r="F623" s="24">
        <v>6</v>
      </c>
      <c r="G623" s="25">
        <v>16.55</v>
      </c>
      <c r="H623" s="26">
        <f t="shared" si="18"/>
        <v>99.300000000000011</v>
      </c>
    </row>
    <row r="624" spans="1:8" s="27" customFormat="1" ht="68.5" customHeight="1" x14ac:dyDescent="0.35">
      <c r="A624" s="21"/>
      <c r="B624" s="22" t="s">
        <v>982</v>
      </c>
      <c r="C624" s="22" t="s">
        <v>985</v>
      </c>
      <c r="D624" s="22" t="s">
        <v>64</v>
      </c>
      <c r="E624" s="23">
        <v>33445</v>
      </c>
      <c r="F624" s="24">
        <v>5</v>
      </c>
      <c r="G624" s="25">
        <v>13.176769999999999</v>
      </c>
      <c r="H624" s="26">
        <f t="shared" si="18"/>
        <v>65.883849999999995</v>
      </c>
    </row>
    <row r="625" spans="1:8" s="27" customFormat="1" ht="68.5" customHeight="1" x14ac:dyDescent="0.35">
      <c r="A625" s="21"/>
      <c r="B625" s="22" t="s">
        <v>142</v>
      </c>
      <c r="C625" s="22" t="s">
        <v>986</v>
      </c>
      <c r="D625" s="22" t="s">
        <v>144</v>
      </c>
      <c r="E625" s="23">
        <v>223</v>
      </c>
      <c r="F625" s="24">
        <v>2</v>
      </c>
      <c r="G625" s="25">
        <v>38.755729000000002</v>
      </c>
      <c r="H625" s="26">
        <f t="shared" si="18"/>
        <v>77.511458000000005</v>
      </c>
    </row>
    <row r="626" spans="1:8" s="27" customFormat="1" ht="68.5" customHeight="1" x14ac:dyDescent="0.35">
      <c r="A626" s="21"/>
      <c r="B626" s="22" t="s">
        <v>987</v>
      </c>
      <c r="C626" s="22" t="s">
        <v>988</v>
      </c>
      <c r="D626" s="22" t="s">
        <v>659</v>
      </c>
      <c r="E626" s="23" t="s">
        <v>989</v>
      </c>
      <c r="F626" s="24">
        <v>6100</v>
      </c>
      <c r="G626" s="25">
        <v>0.25</v>
      </c>
      <c r="H626" s="26">
        <f t="shared" si="18"/>
        <v>1525</v>
      </c>
    </row>
    <row r="627" spans="1:8" s="27" customFormat="1" ht="68.5" customHeight="1" x14ac:dyDescent="0.35">
      <c r="A627" s="21"/>
      <c r="B627" s="22" t="s">
        <v>990</v>
      </c>
      <c r="C627" s="22" t="s">
        <v>991</v>
      </c>
      <c r="D627" s="22" t="s">
        <v>992</v>
      </c>
      <c r="E627" s="23" t="s">
        <v>993</v>
      </c>
      <c r="F627" s="24">
        <v>1697</v>
      </c>
      <c r="G627" s="25">
        <v>2.87</v>
      </c>
      <c r="H627" s="26">
        <f t="shared" si="18"/>
        <v>4870.3900000000003</v>
      </c>
    </row>
    <row r="628" spans="1:8" s="27" customFormat="1" ht="68.5" customHeight="1" x14ac:dyDescent="0.35">
      <c r="A628" s="21"/>
      <c r="B628" s="22" t="s">
        <v>990</v>
      </c>
      <c r="C628" s="22" t="s">
        <v>994</v>
      </c>
      <c r="D628" s="22" t="s">
        <v>129</v>
      </c>
      <c r="E628" s="23">
        <v>27932</v>
      </c>
      <c r="F628" s="24">
        <v>90</v>
      </c>
      <c r="G628" s="25">
        <v>3.7</v>
      </c>
      <c r="H628" s="26">
        <f t="shared" si="18"/>
        <v>333</v>
      </c>
    </row>
  </sheetData>
  <mergeCells count="2">
    <mergeCell ref="A238:C238"/>
    <mergeCell ref="A409:D409"/>
  </mergeCells>
  <conditionalFormatting sqref="E2:E3">
    <cfRule type="duplicateValues" dxfId="4" priority="3"/>
  </conditionalFormatting>
  <conditionalFormatting sqref="E22">
    <cfRule type="duplicateValues" dxfId="3" priority="2"/>
  </conditionalFormatting>
  <conditionalFormatting sqref="E73">
    <cfRule type="duplicateValues" dxfId="2" priority="1"/>
  </conditionalFormatting>
  <conditionalFormatting sqref="E238">
    <cfRule type="duplicateValues" dxfId="1" priority="4"/>
  </conditionalFormatting>
  <conditionalFormatting sqref="E410:E1048576 E74:E237 E4:E21 E23:E72 E239:E408">
    <cfRule type="duplicateValues" dxfId="0" priority="5"/>
  </conditionalFormatting>
  <hyperlinks>
    <hyperlink ref="D7" r:id="rId1" xr:uid="{85EEF728-0917-4B2F-8968-B198EF4515EA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2023-07-08T19:29:17Z</dcterms:created>
  <dcterms:modified xsi:type="dcterms:W3CDTF">2023-07-10T14:28:56Z</dcterms:modified>
</cp:coreProperties>
</file>