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24D161F-D38A-4C56-85CF-872A3470AA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3" i="1" l="1"/>
  <c r="C2" i="1" l="1"/>
  <c r="J82" i="1"/>
  <c r="L82" i="1" s="1"/>
  <c r="G82" i="1"/>
  <c r="I82" i="1" s="1"/>
  <c r="J81" i="1"/>
  <c r="L81" i="1" s="1"/>
  <c r="G81" i="1"/>
  <c r="I81" i="1" s="1"/>
  <c r="J80" i="1"/>
  <c r="L80" i="1" s="1"/>
  <c r="G80" i="1"/>
  <c r="I80" i="1" s="1"/>
  <c r="J79" i="1"/>
  <c r="L79" i="1" s="1"/>
  <c r="G79" i="1"/>
  <c r="I79" i="1" s="1"/>
  <c r="J78" i="1"/>
  <c r="L78" i="1" s="1"/>
  <c r="G78" i="1"/>
  <c r="I78" i="1" s="1"/>
  <c r="J77" i="1"/>
  <c r="L77" i="1" s="1"/>
  <c r="G77" i="1"/>
  <c r="I77" i="1" s="1"/>
  <c r="J76" i="1"/>
  <c r="L76" i="1" s="1"/>
  <c r="G76" i="1"/>
  <c r="I76" i="1" s="1"/>
  <c r="J75" i="1"/>
  <c r="L75" i="1" s="1"/>
  <c r="G75" i="1"/>
  <c r="I75" i="1" s="1"/>
  <c r="J74" i="1"/>
  <c r="L74" i="1" s="1"/>
  <c r="G74" i="1"/>
  <c r="I74" i="1" s="1"/>
  <c r="J73" i="1"/>
  <c r="L73" i="1" s="1"/>
  <c r="G73" i="1"/>
  <c r="I73" i="1" s="1"/>
  <c r="J72" i="1"/>
  <c r="L72" i="1" s="1"/>
  <c r="G72" i="1"/>
  <c r="I72" i="1" s="1"/>
  <c r="J71" i="1"/>
  <c r="L71" i="1" s="1"/>
  <c r="G71" i="1"/>
  <c r="I71" i="1" s="1"/>
  <c r="J70" i="1"/>
  <c r="L70" i="1" s="1"/>
  <c r="G70" i="1"/>
  <c r="I70" i="1" s="1"/>
  <c r="J69" i="1"/>
  <c r="L69" i="1" s="1"/>
  <c r="G69" i="1"/>
  <c r="I69" i="1" s="1"/>
  <c r="J68" i="1"/>
  <c r="L68" i="1" s="1"/>
  <c r="G68" i="1"/>
  <c r="I68" i="1" s="1"/>
  <c r="J67" i="1"/>
  <c r="L67" i="1" s="1"/>
  <c r="G67" i="1"/>
  <c r="I67" i="1" s="1"/>
  <c r="J66" i="1"/>
  <c r="L66" i="1" s="1"/>
  <c r="G66" i="1"/>
  <c r="I66" i="1" s="1"/>
  <c r="J65" i="1"/>
  <c r="L65" i="1" s="1"/>
  <c r="G65" i="1"/>
  <c r="I65" i="1" s="1"/>
  <c r="J64" i="1"/>
  <c r="L64" i="1" s="1"/>
  <c r="G64" i="1"/>
  <c r="I64" i="1" s="1"/>
  <c r="J63" i="1"/>
  <c r="L63" i="1" s="1"/>
  <c r="G63" i="1"/>
  <c r="I63" i="1" s="1"/>
  <c r="J62" i="1"/>
  <c r="L62" i="1" s="1"/>
  <c r="G62" i="1"/>
  <c r="I62" i="1" s="1"/>
  <c r="J61" i="1"/>
  <c r="L61" i="1" s="1"/>
  <c r="G61" i="1"/>
  <c r="I61" i="1" s="1"/>
  <c r="J60" i="1"/>
  <c r="L60" i="1" s="1"/>
  <c r="G60" i="1"/>
  <c r="I60" i="1" s="1"/>
  <c r="J59" i="1"/>
  <c r="L59" i="1" s="1"/>
  <c r="G59" i="1"/>
  <c r="I59" i="1" s="1"/>
  <c r="J58" i="1"/>
  <c r="L58" i="1" s="1"/>
  <c r="G58" i="1"/>
  <c r="I58" i="1" s="1"/>
  <c r="J57" i="1"/>
  <c r="L57" i="1" s="1"/>
  <c r="G57" i="1"/>
  <c r="I57" i="1" s="1"/>
  <c r="J56" i="1"/>
  <c r="L56" i="1" s="1"/>
  <c r="G56" i="1"/>
  <c r="I56" i="1" s="1"/>
  <c r="J55" i="1"/>
  <c r="L55" i="1" s="1"/>
  <c r="G55" i="1"/>
  <c r="I55" i="1" s="1"/>
  <c r="J54" i="1"/>
  <c r="L54" i="1" s="1"/>
  <c r="G54" i="1"/>
  <c r="I54" i="1" s="1"/>
  <c r="J53" i="1"/>
  <c r="L53" i="1" s="1"/>
  <c r="G53" i="1"/>
  <c r="I53" i="1" s="1"/>
  <c r="J52" i="1"/>
  <c r="L52" i="1" s="1"/>
  <c r="G52" i="1"/>
  <c r="I52" i="1" s="1"/>
  <c r="J51" i="1"/>
  <c r="L51" i="1" s="1"/>
  <c r="G51" i="1"/>
  <c r="I51" i="1" s="1"/>
  <c r="J50" i="1"/>
  <c r="L50" i="1" s="1"/>
  <c r="G50" i="1"/>
  <c r="I50" i="1" s="1"/>
  <c r="J49" i="1"/>
  <c r="L49" i="1" s="1"/>
  <c r="G49" i="1"/>
  <c r="I49" i="1" s="1"/>
  <c r="J48" i="1"/>
  <c r="L48" i="1" s="1"/>
  <c r="G48" i="1"/>
  <c r="I48" i="1" s="1"/>
  <c r="J47" i="1"/>
  <c r="L47" i="1" s="1"/>
  <c r="G47" i="1"/>
  <c r="I47" i="1" s="1"/>
  <c r="J46" i="1"/>
  <c r="L46" i="1" s="1"/>
  <c r="G46" i="1"/>
  <c r="I46" i="1" s="1"/>
  <c r="J45" i="1"/>
  <c r="L45" i="1" s="1"/>
  <c r="G45" i="1"/>
  <c r="I45" i="1" s="1"/>
  <c r="J44" i="1"/>
  <c r="L44" i="1" s="1"/>
  <c r="G44" i="1"/>
  <c r="I44" i="1" s="1"/>
  <c r="J43" i="1"/>
  <c r="L43" i="1" s="1"/>
  <c r="G43" i="1"/>
  <c r="I43" i="1" s="1"/>
  <c r="J42" i="1"/>
  <c r="L42" i="1" s="1"/>
  <c r="G42" i="1"/>
  <c r="I42" i="1" s="1"/>
  <c r="J41" i="1"/>
  <c r="L41" i="1" s="1"/>
  <c r="G41" i="1"/>
  <c r="I41" i="1" s="1"/>
  <c r="J40" i="1"/>
  <c r="L40" i="1" s="1"/>
  <c r="G40" i="1"/>
  <c r="I40" i="1" s="1"/>
  <c r="J39" i="1"/>
  <c r="L39" i="1" s="1"/>
  <c r="G39" i="1"/>
  <c r="I39" i="1" s="1"/>
  <c r="J38" i="1"/>
  <c r="L38" i="1" s="1"/>
  <c r="G38" i="1"/>
  <c r="I38" i="1" s="1"/>
  <c r="J37" i="1"/>
  <c r="L37" i="1" s="1"/>
  <c r="G37" i="1"/>
  <c r="I37" i="1" s="1"/>
  <c r="J36" i="1"/>
  <c r="L36" i="1" s="1"/>
  <c r="G36" i="1"/>
  <c r="I36" i="1" s="1"/>
  <c r="J35" i="1"/>
  <c r="L35" i="1" s="1"/>
  <c r="G35" i="1"/>
  <c r="I35" i="1" s="1"/>
  <c r="J34" i="1"/>
  <c r="L34" i="1" s="1"/>
  <c r="G34" i="1"/>
  <c r="I34" i="1" s="1"/>
  <c r="J33" i="1"/>
  <c r="L33" i="1" s="1"/>
  <c r="G33" i="1"/>
  <c r="I33" i="1" s="1"/>
  <c r="J32" i="1"/>
  <c r="L32" i="1" s="1"/>
  <c r="G32" i="1"/>
  <c r="I32" i="1" s="1"/>
  <c r="J31" i="1"/>
  <c r="L31" i="1" s="1"/>
  <c r="G31" i="1"/>
  <c r="I31" i="1" s="1"/>
  <c r="J30" i="1"/>
  <c r="L30" i="1" s="1"/>
  <c r="G30" i="1"/>
  <c r="I30" i="1" s="1"/>
  <c r="J29" i="1"/>
  <c r="L29" i="1" s="1"/>
  <c r="G29" i="1"/>
  <c r="I29" i="1" s="1"/>
  <c r="J28" i="1"/>
  <c r="L28" i="1" s="1"/>
  <c r="G28" i="1"/>
  <c r="I28" i="1" s="1"/>
  <c r="J27" i="1"/>
  <c r="L27" i="1" s="1"/>
  <c r="G27" i="1"/>
  <c r="I27" i="1" s="1"/>
  <c r="J26" i="1"/>
  <c r="L26" i="1" s="1"/>
  <c r="G26" i="1"/>
  <c r="I26" i="1" s="1"/>
  <c r="J25" i="1"/>
  <c r="L25" i="1" s="1"/>
  <c r="G25" i="1"/>
  <c r="I25" i="1" s="1"/>
  <c r="J24" i="1"/>
  <c r="L24" i="1" s="1"/>
  <c r="G24" i="1"/>
  <c r="I24" i="1" s="1"/>
  <c r="J23" i="1"/>
  <c r="L23" i="1" s="1"/>
  <c r="G23" i="1"/>
  <c r="I23" i="1" s="1"/>
  <c r="J22" i="1"/>
  <c r="L22" i="1" s="1"/>
  <c r="G22" i="1"/>
  <c r="I22" i="1" s="1"/>
  <c r="J21" i="1"/>
  <c r="L21" i="1" s="1"/>
  <c r="G21" i="1"/>
  <c r="I21" i="1" s="1"/>
  <c r="J20" i="1"/>
  <c r="L20" i="1" s="1"/>
  <c r="G20" i="1"/>
  <c r="I20" i="1" s="1"/>
  <c r="J19" i="1"/>
  <c r="G19" i="1"/>
  <c r="I19" i="1" s="1"/>
  <c r="J83" i="1" l="1"/>
  <c r="C3" i="1" s="1"/>
  <c r="I83" i="1"/>
  <c r="C4" i="1" s="1"/>
  <c r="L19" i="1"/>
  <c r="L83" i="1" s="1"/>
  <c r="C5" i="1" s="1"/>
</calcChain>
</file>

<file path=xl/sharedStrings.xml><?xml version="1.0" encoding="utf-8"?>
<sst xmlns="http://schemas.openxmlformats.org/spreadsheetml/2006/main" count="158" uniqueCount="48">
  <si>
    <t>Diapers</t>
  </si>
  <si>
    <t>Pallet #</t>
  </si>
  <si>
    <t>Brand</t>
  </si>
  <si>
    <t>Description</t>
  </si>
  <si>
    <t>Size</t>
  </si>
  <si>
    <t>Units
Per Pack</t>
  </si>
  <si>
    <t>Packs
Per Box</t>
  </si>
  <si>
    <t>Total
Per Box</t>
  </si>
  <si>
    <t># of
Boxes</t>
  </si>
  <si>
    <t>Total
Units</t>
  </si>
  <si>
    <t>Total Packs</t>
  </si>
  <si>
    <t>MSRP Per Pack</t>
  </si>
  <si>
    <t>Total MSRP</t>
  </si>
  <si>
    <t>Cuties</t>
  </si>
  <si>
    <t>Sleepovers</t>
  </si>
  <si>
    <t>LG/XL</t>
  </si>
  <si>
    <t>Topco</t>
  </si>
  <si>
    <t>Training Pants - Boys</t>
  </si>
  <si>
    <t>3T/4T</t>
  </si>
  <si>
    <t>Meijers</t>
  </si>
  <si>
    <t>Gentle Steps</t>
  </si>
  <si>
    <t>Earth &amp; Eden</t>
  </si>
  <si>
    <t>Sensitive Diapers</t>
  </si>
  <si>
    <t>CVS</t>
  </si>
  <si>
    <t>Nighttime Underwear</t>
  </si>
  <si>
    <t>L/XL</t>
  </si>
  <si>
    <t>Kiddie Ups</t>
  </si>
  <si>
    <t>Overnight Diapers</t>
  </si>
  <si>
    <t>Parents Choice</t>
  </si>
  <si>
    <t>Dry &amp; Gentle</t>
  </si>
  <si>
    <t>Little Journey</t>
  </si>
  <si>
    <t>Small Strides Diapers</t>
  </si>
  <si>
    <t>Berkley Jensen</t>
  </si>
  <si>
    <t>Pach</t>
  </si>
  <si>
    <t>Youth Pants</t>
  </si>
  <si>
    <t>Gentle Dreams</t>
  </si>
  <si>
    <t>Members Mark</t>
  </si>
  <si>
    <t>Panales Diapers</t>
  </si>
  <si>
    <t>Newborn</t>
  </si>
  <si>
    <t>Signature Care</t>
  </si>
  <si>
    <t>4T/5T</t>
  </si>
  <si>
    <t>Training Pants</t>
  </si>
  <si>
    <t>Kidgets</t>
  </si>
  <si>
    <t>Premium Diapers</t>
  </si>
  <si>
    <t>Total Cases:</t>
  </si>
  <si>
    <t>Total Packs:</t>
  </si>
  <si>
    <t>Total Units:</t>
  </si>
  <si>
    <t>Total Value: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</si>
</sst>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44" fontId="0" fillId="0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4" fontId="0" fillId="0" borderId="3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44" fontId="0" fillId="0" borderId="9" xfId="0" applyNumberFormat="1" applyBorder="1" applyAlignment="1">
      <alignment horizontal="center" vertical="center"/>
    </xf>
    <xf numFmtId="44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4" fontId="0" fillId="0" borderId="14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6</xdr:row>
      <xdr:rowOff>19050</xdr:rowOff>
    </xdr:from>
    <xdr:to>
      <xdr:col>11</xdr:col>
      <xdr:colOff>742950</xdr:colOff>
      <xdr:row>15</xdr:row>
      <xdr:rowOff>57150</xdr:rowOff>
    </xdr:to>
    <xdr:pic>
      <xdr:nvPicPr>
        <xdr:cNvPr id="2" name="Picture 1" descr="IMG_5987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5791200" y="2057400"/>
          <a:ext cx="2438400" cy="1828800"/>
        </a:xfrm>
        <a:prstGeom prst="rect">
          <a:avLst/>
        </a:prstGeom>
      </xdr:spPr>
    </xdr:pic>
    <xdr:clientData/>
  </xdr:twoCellAnchor>
  <xdr:twoCellAnchor editAs="oneCell">
    <xdr:from>
      <xdr:col>5</xdr:col>
      <xdr:colOff>26175</xdr:colOff>
      <xdr:row>6</xdr:row>
      <xdr:rowOff>7125</xdr:rowOff>
    </xdr:from>
    <xdr:to>
      <xdr:col>8</xdr:col>
      <xdr:colOff>407175</xdr:colOff>
      <xdr:row>15</xdr:row>
      <xdr:rowOff>45225</xdr:rowOff>
    </xdr:to>
    <xdr:pic>
      <xdr:nvPicPr>
        <xdr:cNvPr id="3" name="Picture 2" descr="IMG_5988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5400000">
          <a:off x="3740925" y="2045475"/>
          <a:ext cx="2438400" cy="1828800"/>
        </a:xfrm>
        <a:prstGeom prst="rect">
          <a:avLst/>
        </a:prstGeom>
      </xdr:spPr>
    </xdr:pic>
    <xdr:clientData/>
  </xdr:twoCellAnchor>
  <xdr:twoCellAnchor editAs="oneCell">
    <xdr:from>
      <xdr:col>2</xdr:col>
      <xdr:colOff>585750</xdr:colOff>
      <xdr:row>6</xdr:row>
      <xdr:rowOff>14250</xdr:rowOff>
    </xdr:from>
    <xdr:to>
      <xdr:col>4</xdr:col>
      <xdr:colOff>423825</xdr:colOff>
      <xdr:row>15</xdr:row>
      <xdr:rowOff>52350</xdr:rowOff>
    </xdr:to>
    <xdr:pic>
      <xdr:nvPicPr>
        <xdr:cNvPr id="4" name="Picture 3" descr="IMG_5989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5400000">
          <a:off x="1747800" y="2052600"/>
          <a:ext cx="24384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59475</xdr:colOff>
      <xdr:row>6</xdr:row>
      <xdr:rowOff>11850</xdr:rowOff>
    </xdr:from>
    <xdr:to>
      <xdr:col>2</xdr:col>
      <xdr:colOff>421425</xdr:colOff>
      <xdr:row>15</xdr:row>
      <xdr:rowOff>49950</xdr:rowOff>
    </xdr:to>
    <xdr:pic>
      <xdr:nvPicPr>
        <xdr:cNvPr id="5" name="Picture 4" descr="IMG_5990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5400000">
          <a:off x="-245325" y="2050200"/>
          <a:ext cx="2438400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showGridLines="0" tabSelected="1" workbookViewId="0">
      <selection activeCell="J3" sqref="J3"/>
    </sheetView>
  </sheetViews>
  <sheetFormatPr defaultRowHeight="14.4" x14ac:dyDescent="0.3"/>
  <cols>
    <col min="1" max="1" width="7.5546875" style="1" bestFit="1" customWidth="1"/>
    <col min="2" max="2" width="14.44140625" style="1" bestFit="1" customWidth="1"/>
    <col min="3" max="3" width="20.5546875" style="1" customWidth="1"/>
    <col min="4" max="4" width="9.33203125" style="1" customWidth="1"/>
    <col min="5" max="5" width="8.44140625" style="1" bestFit="1" customWidth="1"/>
    <col min="6" max="7" width="7.6640625" style="1" bestFit="1" customWidth="1"/>
    <col min="8" max="8" width="6.33203125" style="1" bestFit="1" customWidth="1"/>
    <col min="9" max="9" width="9" style="1" bestFit="1" customWidth="1"/>
    <col min="10" max="10" width="9.5546875" style="2" bestFit="1" customWidth="1"/>
    <col min="11" max="11" width="9.109375" style="3"/>
    <col min="12" max="12" width="11.5546875" style="2" bestFit="1" customWidth="1"/>
  </cols>
  <sheetData>
    <row r="1" spans="1:3" ht="31.2" x14ac:dyDescent="0.3">
      <c r="A1" s="30" t="s">
        <v>0</v>
      </c>
      <c r="B1" s="30"/>
      <c r="C1" s="30"/>
    </row>
    <row r="2" spans="1:3" ht="21" x14ac:dyDescent="0.3">
      <c r="A2" s="33" t="s">
        <v>44</v>
      </c>
      <c r="B2" s="33"/>
      <c r="C2" s="23">
        <f>SUM(H83)</f>
        <v>1466</v>
      </c>
    </row>
    <row r="3" spans="1:3" ht="21" x14ac:dyDescent="0.3">
      <c r="A3" s="33" t="s">
        <v>45</v>
      </c>
      <c r="B3" s="33"/>
      <c r="C3" s="23">
        <f>SUM(J83)</f>
        <v>4328</v>
      </c>
    </row>
    <row r="4" spans="1:3" ht="21" x14ac:dyDescent="0.3">
      <c r="A4" s="33" t="s">
        <v>46</v>
      </c>
      <c r="B4" s="33"/>
      <c r="C4" s="23">
        <f>SUM(I83)</f>
        <v>134710</v>
      </c>
    </row>
    <row r="5" spans="1:3" ht="21" x14ac:dyDescent="0.3">
      <c r="A5" s="33" t="s">
        <v>47</v>
      </c>
      <c r="B5" s="33"/>
      <c r="C5" s="22">
        <f>SUM(L83)</f>
        <v>62691.739999999991</v>
      </c>
    </row>
    <row r="6" spans="1:3" ht="21" x14ac:dyDescent="0.3">
      <c r="A6" s="21"/>
      <c r="B6" s="21"/>
      <c r="C6" s="22"/>
    </row>
    <row r="7" spans="1:3" ht="21" x14ac:dyDescent="0.3">
      <c r="A7" s="21"/>
      <c r="B7" s="21"/>
      <c r="C7" s="22"/>
    </row>
    <row r="8" spans="1:3" ht="21" x14ac:dyDescent="0.3">
      <c r="A8" s="21"/>
      <c r="B8" s="21"/>
      <c r="C8" s="22"/>
    </row>
    <row r="9" spans="1:3" ht="21" x14ac:dyDescent="0.3">
      <c r="A9" s="21"/>
      <c r="B9" s="21"/>
      <c r="C9" s="22"/>
    </row>
    <row r="10" spans="1:3" ht="21" x14ac:dyDescent="0.3">
      <c r="A10" s="21"/>
      <c r="B10" s="21"/>
      <c r="C10" s="22"/>
    </row>
    <row r="11" spans="1:3" ht="21" x14ac:dyDescent="0.3">
      <c r="A11" s="21"/>
      <c r="B11" s="21"/>
      <c r="C11" s="22"/>
    </row>
    <row r="12" spans="1:3" ht="21" x14ac:dyDescent="0.3">
      <c r="A12" s="21"/>
      <c r="B12" s="21"/>
      <c r="C12" s="22"/>
    </row>
    <row r="13" spans="1:3" ht="21" x14ac:dyDescent="0.3">
      <c r="A13" s="21"/>
      <c r="B13" s="21"/>
      <c r="C13" s="22"/>
    </row>
    <row r="14" spans="1:3" ht="21" x14ac:dyDescent="0.3">
      <c r="A14" s="21"/>
      <c r="B14" s="21"/>
      <c r="C14" s="22"/>
    </row>
    <row r="15" spans="1:3" ht="21" x14ac:dyDescent="0.3">
      <c r="A15" s="21"/>
      <c r="B15" s="21"/>
      <c r="C15" s="22"/>
    </row>
    <row r="17" spans="1:12" ht="15" thickBot="1" x14ac:dyDescent="0.35"/>
    <row r="18" spans="1:12" ht="29.4" thickBot="1" x14ac:dyDescent="0.35">
      <c r="A18" s="4" t="s">
        <v>1</v>
      </c>
      <c r="B18" s="4" t="s">
        <v>2</v>
      </c>
      <c r="C18" s="4" t="s">
        <v>3</v>
      </c>
      <c r="D18" s="4" t="s">
        <v>4</v>
      </c>
      <c r="E18" s="5" t="s">
        <v>5</v>
      </c>
      <c r="F18" s="5" t="s">
        <v>6</v>
      </c>
      <c r="G18" s="5" t="s">
        <v>7</v>
      </c>
      <c r="H18" s="5" t="s">
        <v>8</v>
      </c>
      <c r="I18" s="5" t="s">
        <v>9</v>
      </c>
      <c r="J18" s="5" t="s">
        <v>10</v>
      </c>
      <c r="K18" s="6" t="s">
        <v>11</v>
      </c>
      <c r="L18" s="5" t="s">
        <v>12</v>
      </c>
    </row>
    <row r="19" spans="1:12" x14ac:dyDescent="0.3">
      <c r="A19" s="15">
        <v>1</v>
      </c>
      <c r="B19" s="11" t="s">
        <v>13</v>
      </c>
      <c r="C19" s="11" t="s">
        <v>0</v>
      </c>
      <c r="D19" s="11">
        <v>5</v>
      </c>
      <c r="E19" s="11">
        <v>27</v>
      </c>
      <c r="F19" s="11">
        <v>4</v>
      </c>
      <c r="G19" s="11">
        <f>SUM(E19*F19)</f>
        <v>108</v>
      </c>
      <c r="H19" s="11">
        <v>40</v>
      </c>
      <c r="I19" s="11">
        <f>SUM(G19*H19)</f>
        <v>4320</v>
      </c>
      <c r="J19" s="11">
        <f>SUM(F19*H19)</f>
        <v>160</v>
      </c>
      <c r="K19" s="7">
        <v>16.98</v>
      </c>
      <c r="L19" s="16">
        <f>SUM(J19*K19)</f>
        <v>2716.8</v>
      </c>
    </row>
    <row r="20" spans="1:12" x14ac:dyDescent="0.3">
      <c r="A20" s="25">
        <v>2</v>
      </c>
      <c r="B20" s="8" t="s">
        <v>13</v>
      </c>
      <c r="C20" s="8" t="s">
        <v>0</v>
      </c>
      <c r="D20" s="8">
        <v>5</v>
      </c>
      <c r="E20" s="8">
        <v>27</v>
      </c>
      <c r="F20" s="8">
        <v>4</v>
      </c>
      <c r="G20" s="8">
        <f t="shared" ref="G20:G65" si="0">SUM(E20*F20)</f>
        <v>108</v>
      </c>
      <c r="H20" s="8">
        <v>16</v>
      </c>
      <c r="I20" s="8">
        <f t="shared" ref="I20:I65" si="1">SUM(G20*H20)</f>
        <v>1728</v>
      </c>
      <c r="J20" s="8">
        <f t="shared" ref="J20:J64" si="2">SUM(F20*H20)</f>
        <v>64</v>
      </c>
      <c r="K20" s="9">
        <v>16.98</v>
      </c>
      <c r="L20" s="17">
        <f t="shared" ref="L20:L64" si="3">SUM(J20*K20)</f>
        <v>1086.72</v>
      </c>
    </row>
    <row r="21" spans="1:12" x14ac:dyDescent="0.3">
      <c r="A21" s="25"/>
      <c r="B21" s="8" t="s">
        <v>13</v>
      </c>
      <c r="C21" s="8" t="s">
        <v>0</v>
      </c>
      <c r="D21" s="8">
        <v>5</v>
      </c>
      <c r="E21" s="8">
        <v>25</v>
      </c>
      <c r="F21" s="8">
        <v>8</v>
      </c>
      <c r="G21" s="8">
        <f t="shared" si="0"/>
        <v>200</v>
      </c>
      <c r="H21" s="8">
        <v>6</v>
      </c>
      <c r="I21" s="8">
        <f t="shared" si="1"/>
        <v>1200</v>
      </c>
      <c r="J21" s="8">
        <f t="shared" si="2"/>
        <v>48</v>
      </c>
      <c r="K21" s="9">
        <v>8.15</v>
      </c>
      <c r="L21" s="17">
        <f t="shared" si="3"/>
        <v>391.20000000000005</v>
      </c>
    </row>
    <row r="22" spans="1:12" x14ac:dyDescent="0.3">
      <c r="A22" s="25"/>
      <c r="B22" s="8" t="s">
        <v>13</v>
      </c>
      <c r="C22" s="8" t="s">
        <v>0</v>
      </c>
      <c r="D22" s="8">
        <v>7</v>
      </c>
      <c r="E22" s="8">
        <v>20</v>
      </c>
      <c r="F22" s="8">
        <v>4</v>
      </c>
      <c r="G22" s="8">
        <f t="shared" si="0"/>
        <v>80</v>
      </c>
      <c r="H22" s="8">
        <v>12</v>
      </c>
      <c r="I22" s="8">
        <f t="shared" si="1"/>
        <v>960</v>
      </c>
      <c r="J22" s="8">
        <f t="shared" si="2"/>
        <v>48</v>
      </c>
      <c r="K22" s="9">
        <v>16</v>
      </c>
      <c r="L22" s="17">
        <f t="shared" si="3"/>
        <v>768</v>
      </c>
    </row>
    <row r="23" spans="1:12" x14ac:dyDescent="0.3">
      <c r="A23" s="18">
        <v>3</v>
      </c>
      <c r="B23" s="8" t="s">
        <v>13</v>
      </c>
      <c r="C23" s="8" t="s">
        <v>0</v>
      </c>
      <c r="D23" s="8">
        <v>6</v>
      </c>
      <c r="E23" s="8">
        <v>23</v>
      </c>
      <c r="F23" s="8">
        <v>4</v>
      </c>
      <c r="G23" s="8">
        <f t="shared" si="0"/>
        <v>92</v>
      </c>
      <c r="H23" s="8">
        <v>48</v>
      </c>
      <c r="I23" s="8">
        <f t="shared" si="1"/>
        <v>4416</v>
      </c>
      <c r="J23" s="8">
        <f t="shared" si="2"/>
        <v>192</v>
      </c>
      <c r="K23" s="9">
        <v>15.98</v>
      </c>
      <c r="L23" s="17">
        <f t="shared" si="3"/>
        <v>3068.16</v>
      </c>
    </row>
    <row r="24" spans="1:12" x14ac:dyDescent="0.3">
      <c r="A24" s="18">
        <v>4</v>
      </c>
      <c r="B24" s="8" t="s">
        <v>13</v>
      </c>
      <c r="C24" s="8" t="s">
        <v>0</v>
      </c>
      <c r="D24" s="8">
        <v>6</v>
      </c>
      <c r="E24" s="8">
        <v>23</v>
      </c>
      <c r="F24" s="8">
        <v>4</v>
      </c>
      <c r="G24" s="8">
        <f t="shared" si="0"/>
        <v>92</v>
      </c>
      <c r="H24" s="8">
        <v>48</v>
      </c>
      <c r="I24" s="8">
        <f t="shared" si="1"/>
        <v>4416</v>
      </c>
      <c r="J24" s="8">
        <f t="shared" si="2"/>
        <v>192</v>
      </c>
      <c r="K24" s="9">
        <v>15.98</v>
      </c>
      <c r="L24" s="17">
        <f t="shared" si="3"/>
        <v>3068.16</v>
      </c>
    </row>
    <row r="25" spans="1:12" x14ac:dyDescent="0.3">
      <c r="A25" s="18">
        <v>5</v>
      </c>
      <c r="B25" s="8" t="s">
        <v>13</v>
      </c>
      <c r="C25" s="8" t="s">
        <v>0</v>
      </c>
      <c r="D25" s="8">
        <v>6</v>
      </c>
      <c r="E25" s="8">
        <v>23</v>
      </c>
      <c r="F25" s="8">
        <v>4</v>
      </c>
      <c r="G25" s="8">
        <f t="shared" si="0"/>
        <v>92</v>
      </c>
      <c r="H25" s="8">
        <v>19</v>
      </c>
      <c r="I25" s="8">
        <f t="shared" si="1"/>
        <v>1748</v>
      </c>
      <c r="J25" s="8">
        <f t="shared" si="2"/>
        <v>76</v>
      </c>
      <c r="K25" s="9">
        <v>15.98</v>
      </c>
      <c r="L25" s="17">
        <f t="shared" si="3"/>
        <v>1214.48</v>
      </c>
    </row>
    <row r="26" spans="1:12" x14ac:dyDescent="0.3">
      <c r="A26" s="18">
        <v>6</v>
      </c>
      <c r="B26" s="8" t="s">
        <v>13</v>
      </c>
      <c r="C26" s="8" t="s">
        <v>14</v>
      </c>
      <c r="D26" s="8" t="s">
        <v>15</v>
      </c>
      <c r="E26" s="8">
        <v>12</v>
      </c>
      <c r="F26" s="8">
        <v>1</v>
      </c>
      <c r="G26" s="8">
        <f t="shared" si="0"/>
        <v>12</v>
      </c>
      <c r="H26" s="8">
        <v>92</v>
      </c>
      <c r="I26" s="8">
        <f t="shared" si="1"/>
        <v>1104</v>
      </c>
      <c r="J26" s="8">
        <f t="shared" si="2"/>
        <v>92</v>
      </c>
      <c r="K26" s="9">
        <v>16.989999999999998</v>
      </c>
      <c r="L26" s="17">
        <f t="shared" si="3"/>
        <v>1563.08</v>
      </c>
    </row>
    <row r="27" spans="1:12" x14ac:dyDescent="0.3">
      <c r="A27" s="18">
        <v>7</v>
      </c>
      <c r="B27" s="8" t="s">
        <v>16</v>
      </c>
      <c r="C27" s="8" t="s">
        <v>17</v>
      </c>
      <c r="D27" s="8" t="s">
        <v>18</v>
      </c>
      <c r="E27" s="8">
        <v>22</v>
      </c>
      <c r="F27" s="8">
        <v>4</v>
      </c>
      <c r="G27" s="8">
        <f t="shared" si="0"/>
        <v>88</v>
      </c>
      <c r="H27" s="8">
        <v>40</v>
      </c>
      <c r="I27" s="8">
        <f t="shared" si="1"/>
        <v>3520</v>
      </c>
      <c r="J27" s="8">
        <f t="shared" si="2"/>
        <v>160</v>
      </c>
      <c r="K27" s="9">
        <v>9.99</v>
      </c>
      <c r="L27" s="17">
        <f t="shared" si="3"/>
        <v>1598.4</v>
      </c>
    </row>
    <row r="28" spans="1:12" x14ac:dyDescent="0.3">
      <c r="A28" s="25">
        <v>8</v>
      </c>
      <c r="B28" s="8" t="s">
        <v>19</v>
      </c>
      <c r="C28" s="8" t="s">
        <v>0</v>
      </c>
      <c r="D28" s="8">
        <v>3</v>
      </c>
      <c r="E28" s="8">
        <v>32</v>
      </c>
      <c r="F28" s="8">
        <v>4</v>
      </c>
      <c r="G28" s="8">
        <f t="shared" si="0"/>
        <v>128</v>
      </c>
      <c r="H28" s="8">
        <v>41</v>
      </c>
      <c r="I28" s="8">
        <f t="shared" si="1"/>
        <v>5248</v>
      </c>
      <c r="J28" s="8">
        <f t="shared" si="2"/>
        <v>164</v>
      </c>
      <c r="K28" s="9">
        <v>22.25</v>
      </c>
      <c r="L28" s="17">
        <f t="shared" si="3"/>
        <v>3649</v>
      </c>
    </row>
    <row r="29" spans="1:12" x14ac:dyDescent="0.3">
      <c r="A29" s="25"/>
      <c r="B29" s="8" t="s">
        <v>20</v>
      </c>
      <c r="C29" s="8" t="s">
        <v>0</v>
      </c>
      <c r="D29" s="8">
        <v>6</v>
      </c>
      <c r="E29" s="8">
        <v>23</v>
      </c>
      <c r="F29" s="8">
        <v>4</v>
      </c>
      <c r="G29" s="8">
        <f t="shared" si="0"/>
        <v>92</v>
      </c>
      <c r="H29" s="8">
        <v>4</v>
      </c>
      <c r="I29" s="8">
        <f t="shared" si="1"/>
        <v>368</v>
      </c>
      <c r="J29" s="8">
        <f t="shared" si="2"/>
        <v>16</v>
      </c>
      <c r="K29" s="9">
        <v>6.25</v>
      </c>
      <c r="L29" s="17">
        <f t="shared" si="3"/>
        <v>100</v>
      </c>
    </row>
    <row r="30" spans="1:12" x14ac:dyDescent="0.3">
      <c r="A30" s="18">
        <v>9</v>
      </c>
      <c r="B30" s="8" t="s">
        <v>13</v>
      </c>
      <c r="C30" s="8" t="s">
        <v>0</v>
      </c>
      <c r="D30" s="8">
        <v>6</v>
      </c>
      <c r="E30" s="8">
        <v>23</v>
      </c>
      <c r="F30" s="8">
        <v>4</v>
      </c>
      <c r="G30" s="8">
        <f t="shared" si="0"/>
        <v>92</v>
      </c>
      <c r="H30" s="8">
        <v>48</v>
      </c>
      <c r="I30" s="8">
        <f t="shared" si="1"/>
        <v>4416</v>
      </c>
      <c r="J30" s="8">
        <f t="shared" si="2"/>
        <v>192</v>
      </c>
      <c r="K30" s="9">
        <v>15.98</v>
      </c>
      <c r="L30" s="17">
        <f t="shared" si="3"/>
        <v>3068.16</v>
      </c>
    </row>
    <row r="31" spans="1:12" x14ac:dyDescent="0.3">
      <c r="A31" s="25">
        <v>10</v>
      </c>
      <c r="B31" s="8" t="s">
        <v>19</v>
      </c>
      <c r="C31" s="8" t="s">
        <v>0</v>
      </c>
      <c r="D31" s="8">
        <v>3</v>
      </c>
      <c r="E31" s="8">
        <v>104</v>
      </c>
      <c r="F31" s="8">
        <v>1</v>
      </c>
      <c r="G31" s="8">
        <f t="shared" si="0"/>
        <v>104</v>
      </c>
      <c r="H31" s="8">
        <v>13</v>
      </c>
      <c r="I31" s="8">
        <f t="shared" si="1"/>
        <v>1352</v>
      </c>
      <c r="J31" s="8">
        <f t="shared" si="2"/>
        <v>13</v>
      </c>
      <c r="K31" s="9">
        <v>72</v>
      </c>
      <c r="L31" s="17">
        <f t="shared" si="3"/>
        <v>936</v>
      </c>
    </row>
    <row r="32" spans="1:12" x14ac:dyDescent="0.3">
      <c r="A32" s="25"/>
      <c r="B32" s="8" t="s">
        <v>21</v>
      </c>
      <c r="C32" s="8" t="s">
        <v>22</v>
      </c>
      <c r="D32" s="8">
        <v>4</v>
      </c>
      <c r="E32" s="8">
        <v>192</v>
      </c>
      <c r="F32" s="8">
        <v>1</v>
      </c>
      <c r="G32" s="8">
        <f t="shared" si="0"/>
        <v>192</v>
      </c>
      <c r="H32" s="8">
        <v>6</v>
      </c>
      <c r="I32" s="8">
        <f t="shared" si="1"/>
        <v>1152</v>
      </c>
      <c r="J32" s="8">
        <f t="shared" si="2"/>
        <v>6</v>
      </c>
      <c r="K32" s="9">
        <v>59.99</v>
      </c>
      <c r="L32" s="17">
        <f t="shared" si="3"/>
        <v>359.94</v>
      </c>
    </row>
    <row r="33" spans="1:12" x14ac:dyDescent="0.3">
      <c r="A33" s="25"/>
      <c r="B33" s="8" t="s">
        <v>23</v>
      </c>
      <c r="C33" s="8" t="s">
        <v>24</v>
      </c>
      <c r="D33" s="8" t="s">
        <v>25</v>
      </c>
      <c r="E33" s="8">
        <v>12</v>
      </c>
      <c r="F33" s="8">
        <v>4</v>
      </c>
      <c r="G33" s="8">
        <f t="shared" si="0"/>
        <v>48</v>
      </c>
      <c r="H33" s="8">
        <v>26</v>
      </c>
      <c r="I33" s="8">
        <f t="shared" si="1"/>
        <v>1248</v>
      </c>
      <c r="J33" s="8">
        <f t="shared" si="2"/>
        <v>104</v>
      </c>
      <c r="K33" s="9">
        <v>12.49</v>
      </c>
      <c r="L33" s="17">
        <f t="shared" si="3"/>
        <v>1298.96</v>
      </c>
    </row>
    <row r="34" spans="1:12" x14ac:dyDescent="0.3">
      <c r="A34" s="18">
        <v>11</v>
      </c>
      <c r="B34" s="8" t="s">
        <v>26</v>
      </c>
      <c r="C34" s="8" t="s">
        <v>18</v>
      </c>
      <c r="D34" s="8" t="s">
        <v>18</v>
      </c>
      <c r="E34" s="8">
        <v>23</v>
      </c>
      <c r="F34" s="8">
        <v>4</v>
      </c>
      <c r="G34" s="8">
        <f t="shared" si="0"/>
        <v>92</v>
      </c>
      <c r="H34" s="8">
        <v>60</v>
      </c>
      <c r="I34" s="8">
        <f t="shared" si="1"/>
        <v>5520</v>
      </c>
      <c r="J34" s="8">
        <f t="shared" si="2"/>
        <v>240</v>
      </c>
      <c r="K34" s="9">
        <v>11.37</v>
      </c>
      <c r="L34" s="17">
        <f t="shared" si="3"/>
        <v>2728.7999999999997</v>
      </c>
    </row>
    <row r="35" spans="1:12" x14ac:dyDescent="0.3">
      <c r="A35" s="25">
        <v>12</v>
      </c>
      <c r="B35" s="8" t="s">
        <v>19</v>
      </c>
      <c r="C35" s="8" t="s">
        <v>27</v>
      </c>
      <c r="D35" s="8">
        <v>4</v>
      </c>
      <c r="E35" s="8">
        <v>74</v>
      </c>
      <c r="F35" s="8">
        <v>1</v>
      </c>
      <c r="G35" s="8">
        <f t="shared" si="0"/>
        <v>74</v>
      </c>
      <c r="H35" s="8">
        <v>70</v>
      </c>
      <c r="I35" s="8">
        <f t="shared" si="1"/>
        <v>5180</v>
      </c>
      <c r="J35" s="8">
        <f t="shared" si="2"/>
        <v>70</v>
      </c>
      <c r="K35" s="9">
        <v>31</v>
      </c>
      <c r="L35" s="17">
        <f t="shared" si="3"/>
        <v>2170</v>
      </c>
    </row>
    <row r="36" spans="1:12" x14ac:dyDescent="0.3">
      <c r="A36" s="25"/>
      <c r="B36" s="8" t="s">
        <v>28</v>
      </c>
      <c r="C36" s="8" t="s">
        <v>29</v>
      </c>
      <c r="D36" s="8">
        <v>2</v>
      </c>
      <c r="E36" s="8">
        <v>144</v>
      </c>
      <c r="F36" s="8">
        <v>1</v>
      </c>
      <c r="G36" s="8">
        <f t="shared" si="0"/>
        <v>144</v>
      </c>
      <c r="H36" s="8">
        <v>2</v>
      </c>
      <c r="I36" s="8">
        <f t="shared" si="1"/>
        <v>288</v>
      </c>
      <c r="J36" s="8">
        <f t="shared" si="2"/>
        <v>2</v>
      </c>
      <c r="K36" s="9">
        <v>17.48</v>
      </c>
      <c r="L36" s="17">
        <f t="shared" si="3"/>
        <v>34.96</v>
      </c>
    </row>
    <row r="37" spans="1:12" x14ac:dyDescent="0.3">
      <c r="A37" s="25"/>
      <c r="B37" s="8" t="s">
        <v>30</v>
      </c>
      <c r="C37" s="8" t="s">
        <v>31</v>
      </c>
      <c r="D37" s="8">
        <v>6</v>
      </c>
      <c r="E37" s="8">
        <v>92</v>
      </c>
      <c r="F37" s="8">
        <v>1</v>
      </c>
      <c r="G37" s="8">
        <f t="shared" si="0"/>
        <v>92</v>
      </c>
      <c r="H37" s="8">
        <v>2</v>
      </c>
      <c r="I37" s="8">
        <f t="shared" si="1"/>
        <v>184</v>
      </c>
      <c r="J37" s="8">
        <f t="shared" si="2"/>
        <v>2</v>
      </c>
      <c r="K37" s="9">
        <v>38</v>
      </c>
      <c r="L37" s="17">
        <f t="shared" si="3"/>
        <v>76</v>
      </c>
    </row>
    <row r="38" spans="1:12" x14ac:dyDescent="0.3">
      <c r="A38" s="25"/>
      <c r="B38" s="8" t="s">
        <v>19</v>
      </c>
      <c r="C38" s="8" t="s">
        <v>0</v>
      </c>
      <c r="D38" s="8">
        <v>4</v>
      </c>
      <c r="E38" s="8">
        <v>92</v>
      </c>
      <c r="F38" s="8">
        <v>1</v>
      </c>
      <c r="G38" s="8">
        <f t="shared" si="0"/>
        <v>92</v>
      </c>
      <c r="H38" s="8">
        <v>1</v>
      </c>
      <c r="I38" s="8">
        <f t="shared" si="1"/>
        <v>92</v>
      </c>
      <c r="J38" s="8">
        <f t="shared" si="2"/>
        <v>1</v>
      </c>
      <c r="K38" s="9">
        <v>38</v>
      </c>
      <c r="L38" s="17">
        <f t="shared" si="3"/>
        <v>38</v>
      </c>
    </row>
    <row r="39" spans="1:12" x14ac:dyDescent="0.3">
      <c r="A39" s="25"/>
      <c r="B39" s="8" t="s">
        <v>19</v>
      </c>
      <c r="C39" s="8" t="s">
        <v>24</v>
      </c>
      <c r="D39" s="8" t="s">
        <v>25</v>
      </c>
      <c r="E39" s="8">
        <v>34</v>
      </c>
      <c r="F39" s="8">
        <v>1</v>
      </c>
      <c r="G39" s="8">
        <f t="shared" si="0"/>
        <v>34</v>
      </c>
      <c r="H39" s="8">
        <v>1</v>
      </c>
      <c r="I39" s="8">
        <f t="shared" si="1"/>
        <v>34</v>
      </c>
      <c r="J39" s="8">
        <f t="shared" si="2"/>
        <v>1</v>
      </c>
      <c r="K39" s="9">
        <v>23.99</v>
      </c>
      <c r="L39" s="17">
        <f t="shared" si="3"/>
        <v>23.99</v>
      </c>
    </row>
    <row r="40" spans="1:12" x14ac:dyDescent="0.3">
      <c r="A40" s="25"/>
      <c r="B40" s="8" t="s">
        <v>20</v>
      </c>
      <c r="C40" s="8" t="s">
        <v>0</v>
      </c>
      <c r="D40" s="8">
        <v>3</v>
      </c>
      <c r="E40" s="8">
        <v>34</v>
      </c>
      <c r="F40" s="8">
        <v>4</v>
      </c>
      <c r="G40" s="8">
        <f t="shared" si="0"/>
        <v>136</v>
      </c>
      <c r="H40" s="8">
        <v>1</v>
      </c>
      <c r="I40" s="8">
        <f t="shared" si="1"/>
        <v>136</v>
      </c>
      <c r="J40" s="8">
        <f t="shared" si="2"/>
        <v>4</v>
      </c>
      <c r="K40" s="9">
        <v>8.5</v>
      </c>
      <c r="L40" s="17">
        <f t="shared" si="3"/>
        <v>34</v>
      </c>
    </row>
    <row r="41" spans="1:12" x14ac:dyDescent="0.3">
      <c r="A41" s="18">
        <v>13</v>
      </c>
      <c r="B41" s="8" t="s">
        <v>30</v>
      </c>
      <c r="C41" s="8" t="s">
        <v>31</v>
      </c>
      <c r="D41" s="8">
        <v>4</v>
      </c>
      <c r="E41" s="8">
        <v>82</v>
      </c>
      <c r="F41" s="8">
        <v>1</v>
      </c>
      <c r="G41" s="8">
        <f t="shared" si="0"/>
        <v>82</v>
      </c>
      <c r="H41" s="8">
        <v>64</v>
      </c>
      <c r="I41" s="8">
        <f t="shared" si="1"/>
        <v>5248</v>
      </c>
      <c r="J41" s="8">
        <f t="shared" si="2"/>
        <v>64</v>
      </c>
      <c r="K41" s="9">
        <v>16.25</v>
      </c>
      <c r="L41" s="17">
        <f t="shared" si="3"/>
        <v>1040</v>
      </c>
    </row>
    <row r="42" spans="1:12" x14ac:dyDescent="0.3">
      <c r="A42" s="18">
        <v>14</v>
      </c>
      <c r="B42" s="8" t="s">
        <v>32</v>
      </c>
      <c r="C42" s="8" t="s">
        <v>0</v>
      </c>
      <c r="D42" s="8">
        <v>4</v>
      </c>
      <c r="E42" s="8">
        <v>180</v>
      </c>
      <c r="F42" s="8">
        <v>1</v>
      </c>
      <c r="G42" s="8">
        <f t="shared" si="0"/>
        <v>180</v>
      </c>
      <c r="H42" s="8">
        <v>20</v>
      </c>
      <c r="I42" s="8">
        <f t="shared" si="1"/>
        <v>3600</v>
      </c>
      <c r="J42" s="8">
        <f t="shared" si="2"/>
        <v>20</v>
      </c>
      <c r="K42" s="9">
        <v>50</v>
      </c>
      <c r="L42" s="17">
        <f t="shared" si="3"/>
        <v>1000</v>
      </c>
    </row>
    <row r="43" spans="1:12" x14ac:dyDescent="0.3">
      <c r="A43" s="18">
        <v>15</v>
      </c>
      <c r="B43" s="8" t="s">
        <v>32</v>
      </c>
      <c r="C43" s="8" t="s">
        <v>0</v>
      </c>
      <c r="D43" s="8">
        <v>4</v>
      </c>
      <c r="E43" s="8">
        <v>180</v>
      </c>
      <c r="F43" s="8">
        <v>1</v>
      </c>
      <c r="G43" s="8">
        <f t="shared" si="0"/>
        <v>180</v>
      </c>
      <c r="H43" s="8">
        <v>20</v>
      </c>
      <c r="I43" s="8">
        <f t="shared" si="1"/>
        <v>3600</v>
      </c>
      <c r="J43" s="8">
        <f t="shared" si="2"/>
        <v>20</v>
      </c>
      <c r="K43" s="9">
        <v>50</v>
      </c>
      <c r="L43" s="17">
        <f t="shared" si="3"/>
        <v>1000</v>
      </c>
    </row>
    <row r="44" spans="1:12" x14ac:dyDescent="0.3">
      <c r="A44" s="18">
        <v>16</v>
      </c>
      <c r="B44" s="8" t="s">
        <v>32</v>
      </c>
      <c r="C44" s="8" t="s">
        <v>0</v>
      </c>
      <c r="D44" s="8">
        <v>4</v>
      </c>
      <c r="E44" s="8">
        <v>180</v>
      </c>
      <c r="F44" s="8">
        <v>1</v>
      </c>
      <c r="G44" s="8">
        <f t="shared" si="0"/>
        <v>180</v>
      </c>
      <c r="H44" s="8">
        <v>20</v>
      </c>
      <c r="I44" s="8">
        <f t="shared" si="1"/>
        <v>3600</v>
      </c>
      <c r="J44" s="8">
        <f t="shared" si="2"/>
        <v>20</v>
      </c>
      <c r="K44" s="9">
        <v>50</v>
      </c>
      <c r="L44" s="17">
        <f t="shared" si="3"/>
        <v>1000</v>
      </c>
    </row>
    <row r="45" spans="1:12" x14ac:dyDescent="0.3">
      <c r="A45" s="19">
        <v>18</v>
      </c>
      <c r="B45" s="8" t="s">
        <v>13</v>
      </c>
      <c r="C45" s="8" t="s">
        <v>0</v>
      </c>
      <c r="D45" s="8">
        <v>3</v>
      </c>
      <c r="E45" s="8">
        <v>180</v>
      </c>
      <c r="F45" s="8">
        <v>1</v>
      </c>
      <c r="G45" s="8">
        <f t="shared" si="0"/>
        <v>180</v>
      </c>
      <c r="H45" s="8">
        <v>29</v>
      </c>
      <c r="I45" s="8">
        <f t="shared" si="1"/>
        <v>5220</v>
      </c>
      <c r="J45" s="8">
        <f t="shared" si="2"/>
        <v>29</v>
      </c>
      <c r="K45" s="9">
        <v>37.99</v>
      </c>
      <c r="L45" s="17">
        <f t="shared" si="3"/>
        <v>1101.71</v>
      </c>
    </row>
    <row r="46" spans="1:12" x14ac:dyDescent="0.3">
      <c r="A46" s="31">
        <v>19</v>
      </c>
      <c r="B46" s="8" t="s">
        <v>28</v>
      </c>
      <c r="C46" s="8" t="s">
        <v>29</v>
      </c>
      <c r="D46" s="8">
        <v>2</v>
      </c>
      <c r="E46" s="8">
        <v>144</v>
      </c>
      <c r="F46" s="8">
        <v>1</v>
      </c>
      <c r="G46" s="8">
        <f t="shared" si="0"/>
        <v>144</v>
      </c>
      <c r="H46" s="8">
        <v>6</v>
      </c>
      <c r="I46" s="8">
        <f t="shared" si="1"/>
        <v>864</v>
      </c>
      <c r="J46" s="8">
        <f t="shared" si="2"/>
        <v>6</v>
      </c>
      <c r="K46" s="9">
        <v>17.48</v>
      </c>
      <c r="L46" s="17">
        <f t="shared" ref="L46:L51" si="4">SUM(J46*K46)</f>
        <v>104.88</v>
      </c>
    </row>
    <row r="47" spans="1:12" x14ac:dyDescent="0.3">
      <c r="A47" s="26"/>
      <c r="B47" s="8" t="s">
        <v>28</v>
      </c>
      <c r="C47" s="8" t="s">
        <v>35</v>
      </c>
      <c r="D47" s="8">
        <v>4</v>
      </c>
      <c r="E47" s="8">
        <v>78</v>
      </c>
      <c r="F47" s="8">
        <v>1</v>
      </c>
      <c r="G47" s="8">
        <f t="shared" si="0"/>
        <v>78</v>
      </c>
      <c r="H47" s="8">
        <v>4</v>
      </c>
      <c r="I47" s="8">
        <f t="shared" si="1"/>
        <v>312</v>
      </c>
      <c r="J47" s="8">
        <f t="shared" si="2"/>
        <v>4</v>
      </c>
      <c r="K47" s="9">
        <v>16.28</v>
      </c>
      <c r="L47" s="17">
        <f t="shared" si="4"/>
        <v>65.12</v>
      </c>
    </row>
    <row r="48" spans="1:12" x14ac:dyDescent="0.3">
      <c r="A48" s="26"/>
      <c r="B48" s="8" t="s">
        <v>28</v>
      </c>
      <c r="C48" s="8" t="s">
        <v>35</v>
      </c>
      <c r="D48" s="8">
        <v>5</v>
      </c>
      <c r="E48" s="8">
        <v>66</v>
      </c>
      <c r="F48" s="8">
        <v>1</v>
      </c>
      <c r="G48" s="8">
        <f t="shared" si="0"/>
        <v>66</v>
      </c>
      <c r="H48" s="8">
        <v>1</v>
      </c>
      <c r="I48" s="8">
        <f t="shared" si="1"/>
        <v>66</v>
      </c>
      <c r="J48" s="8">
        <f t="shared" si="2"/>
        <v>1</v>
      </c>
      <c r="K48" s="9">
        <v>16.28</v>
      </c>
      <c r="L48" s="17">
        <f t="shared" si="4"/>
        <v>16.28</v>
      </c>
    </row>
    <row r="49" spans="1:12" x14ac:dyDescent="0.3">
      <c r="A49" s="26"/>
      <c r="B49" s="8" t="s">
        <v>30</v>
      </c>
      <c r="C49" s="8" t="s">
        <v>31</v>
      </c>
      <c r="D49" s="8">
        <v>3</v>
      </c>
      <c r="E49" s="8">
        <v>100</v>
      </c>
      <c r="F49" s="8">
        <v>1</v>
      </c>
      <c r="G49" s="8">
        <f t="shared" si="0"/>
        <v>100</v>
      </c>
      <c r="H49" s="8">
        <v>20</v>
      </c>
      <c r="I49" s="8">
        <f t="shared" si="1"/>
        <v>2000</v>
      </c>
      <c r="J49" s="8">
        <f t="shared" si="2"/>
        <v>20</v>
      </c>
      <c r="K49" s="9">
        <v>27</v>
      </c>
      <c r="L49" s="17">
        <f t="shared" si="4"/>
        <v>540</v>
      </c>
    </row>
    <row r="50" spans="1:12" x14ac:dyDescent="0.3">
      <c r="A50" s="26"/>
      <c r="B50" s="8" t="s">
        <v>36</v>
      </c>
      <c r="C50" s="8" t="s">
        <v>37</v>
      </c>
      <c r="D50" s="8">
        <v>1</v>
      </c>
      <c r="E50" s="8">
        <v>88</v>
      </c>
      <c r="F50" s="8">
        <v>1</v>
      </c>
      <c r="G50" s="8">
        <f t="shared" si="0"/>
        <v>88</v>
      </c>
      <c r="H50" s="8">
        <v>1</v>
      </c>
      <c r="I50" s="8">
        <f t="shared" si="1"/>
        <v>88</v>
      </c>
      <c r="J50" s="8">
        <f t="shared" si="2"/>
        <v>1</v>
      </c>
      <c r="K50" s="9">
        <v>61</v>
      </c>
      <c r="L50" s="17">
        <f t="shared" si="4"/>
        <v>61</v>
      </c>
    </row>
    <row r="51" spans="1:12" x14ac:dyDescent="0.3">
      <c r="A51" s="32"/>
      <c r="B51" s="8" t="s">
        <v>13</v>
      </c>
      <c r="C51" s="8" t="s">
        <v>0</v>
      </c>
      <c r="D51" s="8">
        <v>6</v>
      </c>
      <c r="E51" s="8">
        <v>23</v>
      </c>
      <c r="F51" s="8">
        <v>4</v>
      </c>
      <c r="G51" s="8">
        <f t="shared" si="0"/>
        <v>92</v>
      </c>
      <c r="H51" s="8">
        <v>18</v>
      </c>
      <c r="I51" s="8">
        <f t="shared" si="1"/>
        <v>1656</v>
      </c>
      <c r="J51" s="8">
        <f t="shared" si="2"/>
        <v>72</v>
      </c>
      <c r="K51" s="9">
        <v>15.98</v>
      </c>
      <c r="L51" s="17">
        <f t="shared" si="4"/>
        <v>1150.56</v>
      </c>
    </row>
    <row r="52" spans="1:12" x14ac:dyDescent="0.3">
      <c r="A52" s="18">
        <v>20</v>
      </c>
      <c r="B52" s="8" t="s">
        <v>20</v>
      </c>
      <c r="C52" s="8" t="s">
        <v>0</v>
      </c>
      <c r="D52" s="8">
        <v>7</v>
      </c>
      <c r="E52" s="8">
        <v>20</v>
      </c>
      <c r="F52" s="8">
        <v>4</v>
      </c>
      <c r="G52" s="8">
        <f t="shared" si="0"/>
        <v>80</v>
      </c>
      <c r="H52" s="8">
        <v>63</v>
      </c>
      <c r="I52" s="8">
        <f t="shared" si="1"/>
        <v>5040</v>
      </c>
      <c r="J52" s="8">
        <f t="shared" si="2"/>
        <v>252</v>
      </c>
      <c r="K52" s="9">
        <v>6</v>
      </c>
      <c r="L52" s="17">
        <f t="shared" si="3"/>
        <v>1512</v>
      </c>
    </row>
    <row r="53" spans="1:12" x14ac:dyDescent="0.3">
      <c r="A53" s="18">
        <v>22</v>
      </c>
      <c r="B53" s="8" t="s">
        <v>30</v>
      </c>
      <c r="C53" s="8" t="s">
        <v>31</v>
      </c>
      <c r="D53" s="8">
        <v>4</v>
      </c>
      <c r="E53" s="8">
        <v>82</v>
      </c>
      <c r="F53" s="8">
        <v>1</v>
      </c>
      <c r="G53" s="8">
        <f t="shared" si="0"/>
        <v>82</v>
      </c>
      <c r="H53" s="8">
        <v>64</v>
      </c>
      <c r="I53" s="8">
        <f t="shared" si="1"/>
        <v>5248</v>
      </c>
      <c r="J53" s="8">
        <f t="shared" si="2"/>
        <v>64</v>
      </c>
      <c r="K53" s="9">
        <v>16.25</v>
      </c>
      <c r="L53" s="17">
        <f t="shared" si="3"/>
        <v>1040</v>
      </c>
    </row>
    <row r="54" spans="1:12" x14ac:dyDescent="0.3">
      <c r="A54" s="18">
        <v>23</v>
      </c>
      <c r="B54" s="8" t="s">
        <v>30</v>
      </c>
      <c r="C54" s="8" t="s">
        <v>31</v>
      </c>
      <c r="D54" s="8">
        <v>4</v>
      </c>
      <c r="E54" s="8">
        <v>82</v>
      </c>
      <c r="F54" s="8">
        <v>1</v>
      </c>
      <c r="G54" s="8">
        <f t="shared" si="0"/>
        <v>82</v>
      </c>
      <c r="H54" s="8">
        <v>64</v>
      </c>
      <c r="I54" s="8">
        <f t="shared" si="1"/>
        <v>5248</v>
      </c>
      <c r="J54" s="8">
        <f t="shared" si="2"/>
        <v>64</v>
      </c>
      <c r="K54" s="9">
        <v>16.25</v>
      </c>
      <c r="L54" s="17">
        <f t="shared" si="3"/>
        <v>1040</v>
      </c>
    </row>
    <row r="55" spans="1:12" x14ac:dyDescent="0.3">
      <c r="A55" s="18">
        <v>24</v>
      </c>
      <c r="B55" s="8" t="s">
        <v>13</v>
      </c>
      <c r="C55" s="8" t="s">
        <v>0</v>
      </c>
      <c r="D55" s="8">
        <v>6</v>
      </c>
      <c r="E55" s="8">
        <v>23</v>
      </c>
      <c r="F55" s="8">
        <v>4</v>
      </c>
      <c r="G55" s="8">
        <f t="shared" si="0"/>
        <v>92</v>
      </c>
      <c r="H55" s="8">
        <v>48</v>
      </c>
      <c r="I55" s="8">
        <f t="shared" si="1"/>
        <v>4416</v>
      </c>
      <c r="J55" s="8">
        <f t="shared" si="2"/>
        <v>192</v>
      </c>
      <c r="K55" s="9">
        <v>15.98</v>
      </c>
      <c r="L55" s="17">
        <f t="shared" si="3"/>
        <v>3068.16</v>
      </c>
    </row>
    <row r="56" spans="1:12" x14ac:dyDescent="0.3">
      <c r="A56" s="18">
        <v>25</v>
      </c>
      <c r="B56" s="8" t="s">
        <v>13</v>
      </c>
      <c r="C56" s="8" t="s">
        <v>0</v>
      </c>
      <c r="D56" s="8">
        <v>6</v>
      </c>
      <c r="E56" s="8">
        <v>23</v>
      </c>
      <c r="F56" s="8">
        <v>4</v>
      </c>
      <c r="G56" s="8">
        <f t="shared" si="0"/>
        <v>92</v>
      </c>
      <c r="H56" s="8">
        <v>12</v>
      </c>
      <c r="I56" s="8">
        <f t="shared" si="1"/>
        <v>1104</v>
      </c>
      <c r="J56" s="8">
        <f t="shared" si="2"/>
        <v>48</v>
      </c>
      <c r="K56" s="9">
        <v>15.98</v>
      </c>
      <c r="L56" s="17">
        <f t="shared" si="3"/>
        <v>767.04</v>
      </c>
    </row>
    <row r="57" spans="1:12" x14ac:dyDescent="0.3">
      <c r="A57" s="18">
        <v>26</v>
      </c>
      <c r="B57" s="8" t="s">
        <v>13</v>
      </c>
      <c r="C57" s="8" t="s">
        <v>0</v>
      </c>
      <c r="D57" s="8">
        <v>6</v>
      </c>
      <c r="E57" s="8">
        <v>23</v>
      </c>
      <c r="F57" s="8">
        <v>4</v>
      </c>
      <c r="G57" s="8">
        <f t="shared" si="0"/>
        <v>92</v>
      </c>
      <c r="H57" s="8">
        <v>48</v>
      </c>
      <c r="I57" s="8">
        <f t="shared" si="1"/>
        <v>4416</v>
      </c>
      <c r="J57" s="8">
        <f t="shared" si="2"/>
        <v>192</v>
      </c>
      <c r="K57" s="9">
        <v>15.98</v>
      </c>
      <c r="L57" s="17">
        <f t="shared" si="3"/>
        <v>3068.16</v>
      </c>
    </row>
    <row r="58" spans="1:12" x14ac:dyDescent="0.3">
      <c r="A58" s="18">
        <v>27</v>
      </c>
      <c r="B58" s="8" t="s">
        <v>13</v>
      </c>
      <c r="C58" s="8" t="s">
        <v>0</v>
      </c>
      <c r="D58" s="8">
        <v>6</v>
      </c>
      <c r="E58" s="8">
        <v>23</v>
      </c>
      <c r="F58" s="8">
        <v>4</v>
      </c>
      <c r="G58" s="8">
        <f t="shared" si="0"/>
        <v>92</v>
      </c>
      <c r="H58" s="8">
        <v>48</v>
      </c>
      <c r="I58" s="8">
        <f t="shared" si="1"/>
        <v>4416</v>
      </c>
      <c r="J58" s="8">
        <f t="shared" si="2"/>
        <v>192</v>
      </c>
      <c r="K58" s="9">
        <v>15.98</v>
      </c>
      <c r="L58" s="17">
        <f t="shared" si="3"/>
        <v>3068.16</v>
      </c>
    </row>
    <row r="59" spans="1:12" x14ac:dyDescent="0.3">
      <c r="A59" s="18">
        <v>28</v>
      </c>
      <c r="B59" s="8" t="s">
        <v>20</v>
      </c>
      <c r="C59" s="8" t="s">
        <v>0</v>
      </c>
      <c r="D59" s="8">
        <v>5</v>
      </c>
      <c r="E59" s="8">
        <v>27</v>
      </c>
      <c r="F59" s="8">
        <v>4</v>
      </c>
      <c r="G59" s="8">
        <f t="shared" si="0"/>
        <v>108</v>
      </c>
      <c r="H59" s="8">
        <v>40</v>
      </c>
      <c r="I59" s="8">
        <f t="shared" si="1"/>
        <v>4320</v>
      </c>
      <c r="J59" s="8">
        <f t="shared" si="2"/>
        <v>160</v>
      </c>
      <c r="K59" s="9">
        <v>6.75</v>
      </c>
      <c r="L59" s="17">
        <f t="shared" si="3"/>
        <v>1080</v>
      </c>
    </row>
    <row r="60" spans="1:12" x14ac:dyDescent="0.3">
      <c r="A60" s="25">
        <v>29</v>
      </c>
      <c r="B60" s="8" t="s">
        <v>39</v>
      </c>
      <c r="C60" s="8" t="s">
        <v>26</v>
      </c>
      <c r="D60" s="8" t="s">
        <v>40</v>
      </c>
      <c r="E60" s="8">
        <v>19</v>
      </c>
      <c r="F60" s="8">
        <v>4</v>
      </c>
      <c r="G60" s="8">
        <f t="shared" si="0"/>
        <v>76</v>
      </c>
      <c r="H60" s="8">
        <v>50</v>
      </c>
      <c r="I60" s="8">
        <f t="shared" si="1"/>
        <v>3800</v>
      </c>
      <c r="J60" s="8">
        <f t="shared" si="2"/>
        <v>200</v>
      </c>
      <c r="K60" s="9">
        <v>13.25</v>
      </c>
      <c r="L60" s="17">
        <f t="shared" si="3"/>
        <v>2650</v>
      </c>
    </row>
    <row r="61" spans="1:12" x14ac:dyDescent="0.3">
      <c r="A61" s="25"/>
      <c r="B61" s="8" t="s">
        <v>19</v>
      </c>
      <c r="C61" s="8" t="s">
        <v>0</v>
      </c>
      <c r="D61" s="8">
        <v>5</v>
      </c>
      <c r="E61" s="8">
        <v>24</v>
      </c>
      <c r="F61" s="8">
        <v>4</v>
      </c>
      <c r="G61" s="8">
        <f t="shared" si="0"/>
        <v>96</v>
      </c>
      <c r="H61" s="8">
        <v>10</v>
      </c>
      <c r="I61" s="8">
        <f t="shared" si="1"/>
        <v>960</v>
      </c>
      <c r="J61" s="8">
        <f t="shared" si="2"/>
        <v>40</v>
      </c>
      <c r="K61" s="9">
        <v>16.25</v>
      </c>
      <c r="L61" s="17">
        <f t="shared" si="3"/>
        <v>650</v>
      </c>
    </row>
    <row r="62" spans="1:12" x14ac:dyDescent="0.3">
      <c r="A62" s="18">
        <v>30</v>
      </c>
      <c r="B62" s="8" t="s">
        <v>19</v>
      </c>
      <c r="C62" s="8" t="s">
        <v>17</v>
      </c>
      <c r="D62" s="8" t="s">
        <v>18</v>
      </c>
      <c r="E62" s="8">
        <v>22</v>
      </c>
      <c r="F62" s="8">
        <v>4</v>
      </c>
      <c r="G62" s="8">
        <f t="shared" si="0"/>
        <v>88</v>
      </c>
      <c r="H62" s="8">
        <v>40</v>
      </c>
      <c r="I62" s="8">
        <f t="shared" si="1"/>
        <v>3520</v>
      </c>
      <c r="J62" s="8">
        <f t="shared" si="2"/>
        <v>160</v>
      </c>
      <c r="K62" s="9">
        <v>7.99</v>
      </c>
      <c r="L62" s="17">
        <f t="shared" si="3"/>
        <v>1278.4000000000001</v>
      </c>
    </row>
    <row r="63" spans="1:12" x14ac:dyDescent="0.3">
      <c r="A63" s="18">
        <v>31</v>
      </c>
      <c r="B63" s="8" t="s">
        <v>20</v>
      </c>
      <c r="C63" s="8" t="s">
        <v>0</v>
      </c>
      <c r="D63" s="8">
        <v>5</v>
      </c>
      <c r="E63" s="8">
        <v>27</v>
      </c>
      <c r="F63" s="8">
        <v>4</v>
      </c>
      <c r="G63" s="8">
        <f t="shared" si="0"/>
        <v>108</v>
      </c>
      <c r="H63" s="8">
        <v>86</v>
      </c>
      <c r="I63" s="8">
        <f t="shared" si="1"/>
        <v>9288</v>
      </c>
      <c r="J63" s="8">
        <f t="shared" si="2"/>
        <v>344</v>
      </c>
      <c r="K63" s="9">
        <v>6.75</v>
      </c>
      <c r="L63" s="17">
        <f t="shared" si="3"/>
        <v>2322</v>
      </c>
    </row>
    <row r="64" spans="1:12" x14ac:dyDescent="0.3">
      <c r="A64" s="18">
        <v>32</v>
      </c>
      <c r="B64" s="8" t="s">
        <v>13</v>
      </c>
      <c r="C64" s="8" t="s">
        <v>41</v>
      </c>
      <c r="D64" s="8" t="s">
        <v>40</v>
      </c>
      <c r="E64" s="8">
        <v>19</v>
      </c>
      <c r="F64" s="8">
        <v>4</v>
      </c>
      <c r="G64" s="8">
        <f t="shared" si="0"/>
        <v>76</v>
      </c>
      <c r="H64" s="8">
        <v>40</v>
      </c>
      <c r="I64" s="8">
        <f t="shared" si="1"/>
        <v>3040</v>
      </c>
      <c r="J64" s="8">
        <f t="shared" si="2"/>
        <v>160</v>
      </c>
      <c r="K64" s="9">
        <v>12.5</v>
      </c>
      <c r="L64" s="17">
        <f t="shared" si="3"/>
        <v>2000</v>
      </c>
    </row>
    <row r="65" spans="1:12" x14ac:dyDescent="0.3">
      <c r="A65" s="26">
        <v>34</v>
      </c>
      <c r="B65" s="8" t="s">
        <v>42</v>
      </c>
      <c r="C65" s="8" t="s">
        <v>0</v>
      </c>
      <c r="D65" s="8">
        <v>4</v>
      </c>
      <c r="E65" s="8">
        <v>28</v>
      </c>
      <c r="F65" s="8">
        <v>4</v>
      </c>
      <c r="G65" s="8">
        <f t="shared" si="0"/>
        <v>112</v>
      </c>
      <c r="H65" s="8">
        <v>5</v>
      </c>
      <c r="I65" s="8">
        <f t="shared" si="1"/>
        <v>560</v>
      </c>
      <c r="J65" s="8">
        <f t="shared" ref="J65:J82" si="5">SUM(F65*H65)</f>
        <v>20</v>
      </c>
      <c r="K65" s="9">
        <v>6.25</v>
      </c>
      <c r="L65" s="17">
        <f t="shared" ref="L65:L81" si="6">SUM(J65*K65)</f>
        <v>125</v>
      </c>
    </row>
    <row r="66" spans="1:12" x14ac:dyDescent="0.3">
      <c r="A66" s="26"/>
      <c r="B66" s="8" t="s">
        <v>21</v>
      </c>
      <c r="C66" s="8" t="s">
        <v>0</v>
      </c>
      <c r="D66" s="8">
        <v>5</v>
      </c>
      <c r="E66" s="8">
        <v>172</v>
      </c>
      <c r="F66" s="8">
        <v>1</v>
      </c>
      <c r="G66" s="8">
        <f t="shared" ref="G66:G82" si="7">SUM(E66*F66)</f>
        <v>172</v>
      </c>
      <c r="H66" s="8">
        <v>3</v>
      </c>
      <c r="I66" s="8">
        <f t="shared" ref="I66:I82" si="8">SUM(G66*H66)</f>
        <v>516</v>
      </c>
      <c r="J66" s="8">
        <f t="shared" si="5"/>
        <v>3</v>
      </c>
      <c r="K66" s="9">
        <v>52.99</v>
      </c>
      <c r="L66" s="17">
        <f t="shared" si="6"/>
        <v>158.97</v>
      </c>
    </row>
    <row r="67" spans="1:12" x14ac:dyDescent="0.3">
      <c r="A67" s="26"/>
      <c r="B67" s="8" t="s">
        <v>20</v>
      </c>
      <c r="C67" s="8" t="s">
        <v>0</v>
      </c>
      <c r="D67" s="8">
        <v>6</v>
      </c>
      <c r="E67" s="8">
        <v>21</v>
      </c>
      <c r="F67" s="8">
        <v>4</v>
      </c>
      <c r="G67" s="8">
        <f t="shared" si="7"/>
        <v>84</v>
      </c>
      <c r="H67" s="8">
        <v>1</v>
      </c>
      <c r="I67" s="8">
        <f t="shared" si="8"/>
        <v>84</v>
      </c>
      <c r="J67" s="8">
        <f t="shared" si="5"/>
        <v>4</v>
      </c>
      <c r="K67" s="9">
        <v>6.25</v>
      </c>
      <c r="L67" s="17">
        <f t="shared" si="6"/>
        <v>25</v>
      </c>
    </row>
    <row r="68" spans="1:12" x14ac:dyDescent="0.3">
      <c r="A68" s="26"/>
      <c r="B68" s="8" t="s">
        <v>20</v>
      </c>
      <c r="C68" s="8" t="s">
        <v>0</v>
      </c>
      <c r="D68" s="8">
        <v>3</v>
      </c>
      <c r="E68" s="8">
        <v>120</v>
      </c>
      <c r="F68" s="8">
        <v>1</v>
      </c>
      <c r="G68" s="8">
        <f t="shared" si="7"/>
        <v>120</v>
      </c>
      <c r="H68" s="8">
        <v>5</v>
      </c>
      <c r="I68" s="8">
        <f t="shared" si="8"/>
        <v>600</v>
      </c>
      <c r="J68" s="8">
        <f t="shared" si="5"/>
        <v>5</v>
      </c>
      <c r="K68" s="9">
        <v>34</v>
      </c>
      <c r="L68" s="17">
        <f t="shared" si="6"/>
        <v>170</v>
      </c>
    </row>
    <row r="69" spans="1:12" x14ac:dyDescent="0.3">
      <c r="A69" s="26"/>
      <c r="B69" s="8" t="s">
        <v>20</v>
      </c>
      <c r="C69" s="8" t="s">
        <v>0</v>
      </c>
      <c r="D69" s="8">
        <v>3</v>
      </c>
      <c r="E69" s="8">
        <v>100</v>
      </c>
      <c r="F69" s="8">
        <v>1</v>
      </c>
      <c r="G69" s="8">
        <f t="shared" si="7"/>
        <v>100</v>
      </c>
      <c r="H69" s="8">
        <v>1</v>
      </c>
      <c r="I69" s="8">
        <f t="shared" si="8"/>
        <v>100</v>
      </c>
      <c r="J69" s="8">
        <f t="shared" si="5"/>
        <v>1</v>
      </c>
      <c r="K69" s="9">
        <v>30</v>
      </c>
      <c r="L69" s="17">
        <f t="shared" si="6"/>
        <v>30</v>
      </c>
    </row>
    <row r="70" spans="1:12" x14ac:dyDescent="0.3">
      <c r="A70" s="26"/>
      <c r="B70" s="8" t="s">
        <v>20</v>
      </c>
      <c r="C70" s="8" t="s">
        <v>0</v>
      </c>
      <c r="D70" s="8">
        <v>4</v>
      </c>
      <c r="E70" s="8">
        <v>68</v>
      </c>
      <c r="F70" s="8">
        <v>1</v>
      </c>
      <c r="G70" s="8">
        <f t="shared" si="7"/>
        <v>68</v>
      </c>
      <c r="H70" s="8">
        <v>2</v>
      </c>
      <c r="I70" s="8">
        <f t="shared" si="8"/>
        <v>136</v>
      </c>
      <c r="J70" s="8">
        <f t="shared" si="5"/>
        <v>2</v>
      </c>
      <c r="K70" s="9">
        <v>20</v>
      </c>
      <c r="L70" s="17">
        <f t="shared" si="6"/>
        <v>40</v>
      </c>
    </row>
    <row r="71" spans="1:12" x14ac:dyDescent="0.3">
      <c r="A71" s="26"/>
      <c r="B71" s="8" t="s">
        <v>20</v>
      </c>
      <c r="C71" s="8" t="s">
        <v>0</v>
      </c>
      <c r="D71" s="8">
        <v>5</v>
      </c>
      <c r="E71" s="8">
        <v>27</v>
      </c>
      <c r="F71" s="8">
        <v>4</v>
      </c>
      <c r="G71" s="8">
        <f t="shared" si="7"/>
        <v>108</v>
      </c>
      <c r="H71" s="8">
        <v>1</v>
      </c>
      <c r="I71" s="8">
        <f t="shared" si="8"/>
        <v>108</v>
      </c>
      <c r="J71" s="8">
        <f t="shared" si="5"/>
        <v>4</v>
      </c>
      <c r="K71" s="9">
        <v>6.75</v>
      </c>
      <c r="L71" s="17">
        <f t="shared" si="6"/>
        <v>27</v>
      </c>
    </row>
    <row r="72" spans="1:12" x14ac:dyDescent="0.3">
      <c r="A72" s="26"/>
      <c r="B72" s="8" t="s">
        <v>20</v>
      </c>
      <c r="C72" s="8" t="s">
        <v>0</v>
      </c>
      <c r="D72" s="8">
        <v>5</v>
      </c>
      <c r="E72" s="8">
        <v>58</v>
      </c>
      <c r="F72" s="8">
        <v>1</v>
      </c>
      <c r="G72" s="8">
        <f t="shared" si="7"/>
        <v>58</v>
      </c>
      <c r="H72" s="8">
        <v>1</v>
      </c>
      <c r="I72" s="8">
        <f t="shared" si="8"/>
        <v>58</v>
      </c>
      <c r="J72" s="8">
        <f t="shared" si="5"/>
        <v>1</v>
      </c>
      <c r="K72" s="9">
        <v>17</v>
      </c>
      <c r="L72" s="17">
        <f t="shared" si="6"/>
        <v>17</v>
      </c>
    </row>
    <row r="73" spans="1:12" x14ac:dyDescent="0.3">
      <c r="A73" s="26"/>
      <c r="B73" s="8" t="s">
        <v>20</v>
      </c>
      <c r="C73" s="8" t="s">
        <v>0</v>
      </c>
      <c r="D73" s="8">
        <v>6</v>
      </c>
      <c r="E73" s="8">
        <v>48</v>
      </c>
      <c r="F73" s="8">
        <v>1</v>
      </c>
      <c r="G73" s="8">
        <f t="shared" si="7"/>
        <v>48</v>
      </c>
      <c r="H73" s="8">
        <v>1</v>
      </c>
      <c r="I73" s="8">
        <f t="shared" si="8"/>
        <v>48</v>
      </c>
      <c r="J73" s="8">
        <f t="shared" si="5"/>
        <v>1</v>
      </c>
      <c r="K73" s="9">
        <v>14</v>
      </c>
      <c r="L73" s="17">
        <f t="shared" si="6"/>
        <v>14</v>
      </c>
    </row>
    <row r="74" spans="1:12" x14ac:dyDescent="0.3">
      <c r="A74" s="26"/>
      <c r="B74" s="8" t="s">
        <v>20</v>
      </c>
      <c r="C74" s="8" t="s">
        <v>0</v>
      </c>
      <c r="D74" s="8">
        <v>5</v>
      </c>
      <c r="E74" s="8">
        <v>27</v>
      </c>
      <c r="F74" s="8">
        <v>4</v>
      </c>
      <c r="G74" s="8">
        <f t="shared" si="7"/>
        <v>108</v>
      </c>
      <c r="H74" s="8">
        <v>1</v>
      </c>
      <c r="I74" s="8">
        <f t="shared" si="8"/>
        <v>108</v>
      </c>
      <c r="J74" s="8">
        <f t="shared" si="5"/>
        <v>4</v>
      </c>
      <c r="K74" s="9">
        <v>7.75</v>
      </c>
      <c r="L74" s="17">
        <f t="shared" si="6"/>
        <v>31</v>
      </c>
    </row>
    <row r="75" spans="1:12" x14ac:dyDescent="0.3">
      <c r="A75" s="26"/>
      <c r="B75" s="8" t="s">
        <v>20</v>
      </c>
      <c r="C75" s="8" t="s">
        <v>0</v>
      </c>
      <c r="D75" s="8" t="s">
        <v>40</v>
      </c>
      <c r="E75" s="8">
        <v>17</v>
      </c>
      <c r="F75" s="8">
        <v>4</v>
      </c>
      <c r="G75" s="8">
        <f t="shared" si="7"/>
        <v>68</v>
      </c>
      <c r="H75" s="8">
        <v>1</v>
      </c>
      <c r="I75" s="8">
        <f t="shared" si="8"/>
        <v>68</v>
      </c>
      <c r="J75" s="8">
        <f t="shared" si="5"/>
        <v>4</v>
      </c>
      <c r="K75" s="9">
        <v>20</v>
      </c>
      <c r="L75" s="17">
        <f t="shared" si="6"/>
        <v>80</v>
      </c>
    </row>
    <row r="76" spans="1:12" x14ac:dyDescent="0.3">
      <c r="A76" s="26"/>
      <c r="B76" s="8" t="s">
        <v>20</v>
      </c>
      <c r="C76" s="8" t="s">
        <v>34</v>
      </c>
      <c r="D76" s="8" t="s">
        <v>25</v>
      </c>
      <c r="E76" s="8">
        <v>12</v>
      </c>
      <c r="F76" s="8">
        <v>4</v>
      </c>
      <c r="G76" s="8">
        <f t="shared" si="7"/>
        <v>48</v>
      </c>
      <c r="H76" s="8">
        <v>5</v>
      </c>
      <c r="I76" s="8">
        <f t="shared" si="8"/>
        <v>240</v>
      </c>
      <c r="J76" s="8">
        <f t="shared" si="5"/>
        <v>20</v>
      </c>
      <c r="K76" s="9">
        <v>2.5</v>
      </c>
      <c r="L76" s="17">
        <f t="shared" si="6"/>
        <v>50</v>
      </c>
    </row>
    <row r="77" spans="1:12" x14ac:dyDescent="0.3">
      <c r="A77" s="26"/>
      <c r="B77" s="8" t="s">
        <v>33</v>
      </c>
      <c r="C77" s="8" t="s">
        <v>34</v>
      </c>
      <c r="D77" s="8" t="s">
        <v>25</v>
      </c>
      <c r="E77" s="8">
        <v>12</v>
      </c>
      <c r="F77" s="8">
        <v>4</v>
      </c>
      <c r="G77" s="8">
        <f t="shared" si="7"/>
        <v>48</v>
      </c>
      <c r="H77" s="8">
        <v>2</v>
      </c>
      <c r="I77" s="8">
        <f t="shared" si="8"/>
        <v>96</v>
      </c>
      <c r="J77" s="8">
        <f t="shared" si="5"/>
        <v>8</v>
      </c>
      <c r="K77" s="9">
        <v>2.75</v>
      </c>
      <c r="L77" s="17">
        <f t="shared" si="6"/>
        <v>22</v>
      </c>
    </row>
    <row r="78" spans="1:12" x14ac:dyDescent="0.3">
      <c r="A78" s="26"/>
      <c r="B78" s="8" t="s">
        <v>19</v>
      </c>
      <c r="C78" s="8" t="s">
        <v>0</v>
      </c>
      <c r="D78" s="8">
        <v>7</v>
      </c>
      <c r="E78" s="8">
        <v>60</v>
      </c>
      <c r="F78" s="8">
        <v>1</v>
      </c>
      <c r="G78" s="8">
        <f t="shared" si="7"/>
        <v>60</v>
      </c>
      <c r="H78" s="8">
        <v>2</v>
      </c>
      <c r="I78" s="8">
        <f t="shared" si="8"/>
        <v>120</v>
      </c>
      <c r="J78" s="8">
        <f t="shared" si="5"/>
        <v>2</v>
      </c>
      <c r="K78" s="9">
        <v>14</v>
      </c>
      <c r="L78" s="17">
        <f t="shared" si="6"/>
        <v>28</v>
      </c>
    </row>
    <row r="79" spans="1:12" x14ac:dyDescent="0.3">
      <c r="A79" s="26"/>
      <c r="B79" s="8" t="s">
        <v>36</v>
      </c>
      <c r="C79" s="8" t="s">
        <v>43</v>
      </c>
      <c r="D79" s="8" t="s">
        <v>38</v>
      </c>
      <c r="E79" s="8">
        <v>108</v>
      </c>
      <c r="F79" s="8">
        <v>1</v>
      </c>
      <c r="G79" s="8">
        <f t="shared" si="7"/>
        <v>108</v>
      </c>
      <c r="H79" s="8">
        <v>3</v>
      </c>
      <c r="I79" s="8">
        <f t="shared" si="8"/>
        <v>324</v>
      </c>
      <c r="J79" s="8">
        <f t="shared" si="5"/>
        <v>3</v>
      </c>
      <c r="K79" s="9">
        <v>16.98</v>
      </c>
      <c r="L79" s="17">
        <f t="shared" si="6"/>
        <v>50.94</v>
      </c>
    </row>
    <row r="80" spans="1:12" x14ac:dyDescent="0.3">
      <c r="A80" s="26"/>
      <c r="B80" s="8" t="s">
        <v>19</v>
      </c>
      <c r="C80" s="8" t="s">
        <v>41</v>
      </c>
      <c r="D80" s="8" t="s">
        <v>18</v>
      </c>
      <c r="E80" s="8">
        <v>88</v>
      </c>
      <c r="F80" s="8">
        <v>1</v>
      </c>
      <c r="G80" s="8">
        <f t="shared" si="7"/>
        <v>88</v>
      </c>
      <c r="H80" s="8">
        <v>1</v>
      </c>
      <c r="I80" s="8">
        <f t="shared" si="8"/>
        <v>88</v>
      </c>
      <c r="J80" s="8">
        <f t="shared" si="5"/>
        <v>1</v>
      </c>
      <c r="K80" s="9">
        <v>28.99</v>
      </c>
      <c r="L80" s="17">
        <f t="shared" si="6"/>
        <v>28.99</v>
      </c>
    </row>
    <row r="81" spans="1:12" x14ac:dyDescent="0.3">
      <c r="A81" s="26"/>
      <c r="B81" s="10" t="s">
        <v>30</v>
      </c>
      <c r="C81" s="10" t="s">
        <v>31</v>
      </c>
      <c r="D81" s="10">
        <v>3</v>
      </c>
      <c r="E81" s="10">
        <v>100</v>
      </c>
      <c r="F81" s="10">
        <v>1</v>
      </c>
      <c r="G81" s="10">
        <f t="shared" si="7"/>
        <v>100</v>
      </c>
      <c r="H81" s="10">
        <v>1</v>
      </c>
      <c r="I81" s="10">
        <f t="shared" si="8"/>
        <v>100</v>
      </c>
      <c r="J81" s="10">
        <f t="shared" si="5"/>
        <v>1</v>
      </c>
      <c r="K81" s="12">
        <v>27</v>
      </c>
      <c r="L81" s="20">
        <f t="shared" si="6"/>
        <v>27</v>
      </c>
    </row>
    <row r="82" spans="1:12" ht="15" thickBot="1" x14ac:dyDescent="0.35">
      <c r="A82" s="26"/>
      <c r="B82" s="8" t="s">
        <v>13</v>
      </c>
      <c r="C82" s="8" t="s">
        <v>0</v>
      </c>
      <c r="D82" s="8">
        <v>6</v>
      </c>
      <c r="E82" s="8">
        <v>23</v>
      </c>
      <c r="F82" s="8">
        <v>4</v>
      </c>
      <c r="G82" s="8">
        <f t="shared" si="7"/>
        <v>92</v>
      </c>
      <c r="H82" s="8">
        <v>18</v>
      </c>
      <c r="I82" s="8">
        <f t="shared" si="8"/>
        <v>1656</v>
      </c>
      <c r="J82" s="8">
        <f t="shared" si="5"/>
        <v>72</v>
      </c>
      <c r="K82" s="9">
        <v>15.98</v>
      </c>
      <c r="L82" s="17">
        <f>SUM(J82*K82)</f>
        <v>1150.56</v>
      </c>
    </row>
    <row r="83" spans="1:12" ht="15" thickBot="1" x14ac:dyDescent="0.35">
      <c r="A83" s="27"/>
      <c r="B83" s="28"/>
      <c r="C83" s="28"/>
      <c r="D83" s="28"/>
      <c r="E83" s="28"/>
      <c r="F83" s="28"/>
      <c r="G83" s="29"/>
      <c r="H83" s="4">
        <f>SUM(H19:H82)</f>
        <v>1466</v>
      </c>
      <c r="I83" s="24">
        <f>SUM(I19:I82)</f>
        <v>134710</v>
      </c>
      <c r="J83" s="24">
        <f>SUM(J19:J82)</f>
        <v>4328</v>
      </c>
      <c r="K83" s="13"/>
      <c r="L83" s="14">
        <f>SUM(L19:L82)</f>
        <v>62691.739999999991</v>
      </c>
    </row>
  </sheetData>
  <mergeCells count="13">
    <mergeCell ref="A60:A61"/>
    <mergeCell ref="A65:A82"/>
    <mergeCell ref="A83:G83"/>
    <mergeCell ref="A1:C1"/>
    <mergeCell ref="A46:A51"/>
    <mergeCell ref="A2:B2"/>
    <mergeCell ref="A3:B3"/>
    <mergeCell ref="A4:B4"/>
    <mergeCell ref="A5:B5"/>
    <mergeCell ref="A20:A22"/>
    <mergeCell ref="A28:A29"/>
    <mergeCell ref="A31:A33"/>
    <mergeCell ref="A35:A4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Asian Dragon International Rob Sullivan</cp:lastModifiedBy>
  <cp:lastPrinted>2024-07-10T15:44:58Z</cp:lastPrinted>
  <dcterms:created xsi:type="dcterms:W3CDTF">2024-07-10T15:43:13Z</dcterms:created>
  <dcterms:modified xsi:type="dcterms:W3CDTF">2024-10-09T04:42:12Z</dcterms:modified>
</cp:coreProperties>
</file>