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/>
  <xr:revisionPtr revIDLastSave="0" documentId="8_{6CA392EF-8DC6-4193-B914-777C55437C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1" r:id="rId1"/>
  </sheets>
  <definedNames>
    <definedName name="_xlnm._FilterDatabase" localSheetId="0">tab!$A$1:$J$1</definedName>
    <definedName name="_xlnm.Print_Area" localSheetId="0">tab!$A$1:$G$177</definedName>
    <definedName name="_xlnm.Print_Titles" localSheetId="0">tab!$1:$1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7" i="1" l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177" i="1"/>
  <c r="U177" i="1" s="1"/>
  <c r="T176" i="1"/>
  <c r="U176" i="1" s="1"/>
  <c r="T175" i="1"/>
  <c r="U175" i="1" s="1"/>
  <c r="T174" i="1"/>
  <c r="U174" i="1" s="1"/>
  <c r="T173" i="1"/>
  <c r="U173" i="1" s="1"/>
  <c r="T172" i="1"/>
  <c r="U172" i="1" s="1"/>
  <c r="T171" i="1"/>
  <c r="U171" i="1" s="1"/>
  <c r="T170" i="1"/>
  <c r="U170" i="1" s="1"/>
  <c r="T169" i="1"/>
  <c r="U169" i="1" s="1"/>
  <c r="T168" i="1"/>
  <c r="U168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60" i="1"/>
  <c r="U160" i="1" s="1"/>
  <c r="T159" i="1"/>
  <c r="U159" i="1" s="1"/>
  <c r="T158" i="1"/>
  <c r="U158" i="1" s="1"/>
  <c r="T157" i="1"/>
  <c r="U157" i="1" s="1"/>
  <c r="T156" i="1"/>
  <c r="U156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6" i="1"/>
  <c r="U146" i="1" s="1"/>
  <c r="T145" i="1"/>
  <c r="U145" i="1" s="1"/>
  <c r="T144" i="1"/>
  <c r="U144" i="1" s="1"/>
  <c r="T143" i="1"/>
  <c r="U143" i="1" s="1"/>
  <c r="T142" i="1"/>
  <c r="U142" i="1" s="1"/>
  <c r="T141" i="1"/>
  <c r="U141" i="1" s="1"/>
  <c r="T140" i="1"/>
  <c r="U140" i="1" s="1"/>
  <c r="T139" i="1"/>
  <c r="U139" i="1" s="1"/>
  <c r="T138" i="1"/>
  <c r="U138" i="1" s="1"/>
  <c r="T137" i="1"/>
  <c r="U137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8" i="1"/>
  <c r="U128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8" i="1"/>
  <c r="U108" i="1" s="1"/>
  <c r="T107" i="1"/>
  <c r="U107" i="1" s="1"/>
  <c r="T106" i="1"/>
  <c r="U106" i="1" s="1"/>
  <c r="T105" i="1"/>
  <c r="U105" i="1" s="1"/>
  <c r="T104" i="1"/>
  <c r="U104" i="1" s="1"/>
  <c r="T103" i="1"/>
  <c r="U103" i="1" s="1"/>
  <c r="T102" i="1"/>
  <c r="U102" i="1" s="1"/>
  <c r="T101" i="1"/>
  <c r="U101" i="1" s="1"/>
  <c r="T100" i="1"/>
  <c r="U100" i="1" s="1"/>
  <c r="T99" i="1"/>
  <c r="U99" i="1" s="1"/>
  <c r="T98" i="1"/>
  <c r="U98" i="1" s="1"/>
  <c r="T97" i="1"/>
  <c r="U97" i="1" s="1"/>
  <c r="T96" i="1"/>
  <c r="U96" i="1" s="1"/>
  <c r="T95" i="1"/>
  <c r="U95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73" i="1"/>
  <c r="U73" i="1" s="1"/>
  <c r="T72" i="1"/>
  <c r="U72" i="1" s="1"/>
  <c r="T71" i="1"/>
  <c r="U71" i="1" s="1"/>
  <c r="T70" i="1"/>
  <c r="U70" i="1" s="1"/>
  <c r="T69" i="1"/>
  <c r="U69" i="1" s="1"/>
  <c r="T68" i="1"/>
  <c r="U68" i="1" s="1"/>
  <c r="T67" i="1"/>
  <c r="U67" i="1" s="1"/>
  <c r="T66" i="1"/>
  <c r="U66" i="1" s="1"/>
  <c r="T65" i="1"/>
  <c r="U65" i="1" s="1"/>
  <c r="T64" i="1"/>
  <c r="U64" i="1" s="1"/>
  <c r="T63" i="1"/>
  <c r="U63" i="1" s="1"/>
  <c r="T62" i="1"/>
  <c r="U62" i="1" s="1"/>
  <c r="T61" i="1"/>
  <c r="U61" i="1" s="1"/>
  <c r="T60" i="1"/>
  <c r="U60" i="1" s="1"/>
  <c r="T59" i="1"/>
  <c r="U59" i="1" s="1"/>
  <c r="T58" i="1"/>
  <c r="U58" i="1" s="1"/>
  <c r="T57" i="1"/>
  <c r="U57" i="1" s="1"/>
  <c r="T56" i="1"/>
  <c r="U56" i="1" s="1"/>
  <c r="T55" i="1"/>
  <c r="U55" i="1" s="1"/>
  <c r="T54" i="1"/>
  <c r="U54" i="1" s="1"/>
  <c r="T53" i="1"/>
  <c r="U53" i="1" s="1"/>
  <c r="T52" i="1"/>
  <c r="U52" i="1" s="1"/>
  <c r="T51" i="1"/>
  <c r="U51" i="1" s="1"/>
  <c r="T50" i="1"/>
  <c r="U50" i="1" s="1"/>
  <c r="T49" i="1"/>
  <c r="U49" i="1" s="1"/>
  <c r="T48" i="1"/>
  <c r="U48" i="1" s="1"/>
  <c r="T47" i="1"/>
  <c r="U47" i="1" s="1"/>
  <c r="T46" i="1"/>
  <c r="U46" i="1" s="1"/>
  <c r="T45" i="1"/>
  <c r="U45" i="1" s="1"/>
  <c r="T44" i="1"/>
  <c r="U44" i="1" s="1"/>
  <c r="T43" i="1"/>
  <c r="U43" i="1" s="1"/>
  <c r="T42" i="1"/>
  <c r="U42" i="1" s="1"/>
  <c r="T41" i="1"/>
  <c r="U41" i="1" s="1"/>
  <c r="T40" i="1"/>
  <c r="U40" i="1" s="1"/>
  <c r="T39" i="1"/>
  <c r="U39" i="1" s="1"/>
  <c r="T38" i="1"/>
  <c r="U38" i="1" s="1"/>
  <c r="T37" i="1"/>
  <c r="U37" i="1" s="1"/>
  <c r="T36" i="1"/>
  <c r="U36" i="1" s="1"/>
  <c r="T35" i="1"/>
  <c r="U35" i="1" s="1"/>
  <c r="T34" i="1"/>
  <c r="U34" i="1" s="1"/>
  <c r="T33" i="1"/>
  <c r="U33" i="1" s="1"/>
  <c r="T32" i="1"/>
  <c r="U32" i="1" s="1"/>
  <c r="T31" i="1"/>
  <c r="U31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T4" i="1"/>
  <c r="U4" i="1" s="1"/>
  <c r="T3" i="1"/>
  <c r="U3" i="1" s="1"/>
  <c r="T2" i="1"/>
  <c r="U2" i="1" s="1"/>
  <c r="I178" i="1" l="1"/>
  <c r="E178" i="1"/>
  <c r="I180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<sst xmlns="http://schemas.openxmlformats.org/spreadsheetml/2006/main" count="907" uniqueCount="237">
  <si>
    <t>Brand</t>
  </si>
  <si>
    <t>EAN</t>
  </si>
  <si>
    <t>Description</t>
  </si>
  <si>
    <t>QTY</t>
  </si>
  <si>
    <t>Size</t>
  </si>
  <si>
    <t>UNIT</t>
  </si>
  <si>
    <t>Retail</t>
  </si>
  <si>
    <t>Production</t>
  </si>
  <si>
    <t>COUNTRY OF ORIGIN</t>
  </si>
  <si>
    <t>SINGLE PIECES PER SUBUNIT</t>
  </si>
  <si>
    <t>SINGLE PIECES PER CARTON</t>
  </si>
  <si>
    <t>EAN-CODE
(SINGLE PIECE)</t>
  </si>
  <si>
    <t>EAN-CODE
(SUBUNIT)</t>
  </si>
  <si>
    <t>EAN-CODE
(CARTON BOX)</t>
  </si>
  <si>
    <t>CARTONS PER LAYER</t>
  </si>
  <si>
    <t>LAYERS ON PALLET</t>
  </si>
  <si>
    <t>HS CODE</t>
  </si>
  <si>
    <t>Cartons/pallet</t>
  </si>
  <si>
    <t>products/pallet</t>
  </si>
  <si>
    <t>Trend !t Up</t>
  </si>
  <si>
    <t>18h High Coverage 
Concealer 040</t>
  </si>
  <si>
    <t>ML</t>
  </si>
  <si>
    <t>2024-03</t>
  </si>
  <si>
    <t>Poland</t>
  </si>
  <si>
    <t>2024-06</t>
  </si>
  <si>
    <t>2in1 Camou Make-up 
&amp; Concealer 006</t>
  </si>
  <si>
    <t>2025-05</t>
  </si>
  <si>
    <t>Italy</t>
  </si>
  <si>
    <t>2in1 Camou Make-up 
&amp; Concealer 009</t>
  </si>
  <si>
    <t>2025-10</t>
  </si>
  <si>
    <t>2in1 Camou Make-up 
&amp; Concealer 010</t>
  </si>
  <si>
    <t>2in1 Camou Make-up 
&amp; Concealer 020</t>
  </si>
  <si>
    <t>Adventkalender 
X-Mas Kajal (mini)</t>
  </si>
  <si>
    <t>Gr.</t>
  </si>
  <si>
    <t>Brasil</t>
  </si>
  <si>
    <t>n/a</t>
  </si>
  <si>
    <t>Adventkalender 
 X-Mas Lipliner (mini)</t>
  </si>
  <si>
    <t>Adventkalender 
X-Mas eyebrow pen (mini)</t>
  </si>
  <si>
    <t>2025-06</t>
  </si>
  <si>
    <t>Adventkalender
 X-Mas kajal (mini)</t>
  </si>
  <si>
    <t>Adventkalender 
X-Mas Lipliner (mini)</t>
  </si>
  <si>
    <t>Anti Shine Paper</t>
  </si>
  <si>
    <t>Sheets</t>
  </si>
  <si>
    <t>2023-10</t>
  </si>
  <si>
    <t>PRC (China)</t>
  </si>
  <si>
    <t>Anti Shine Paper 
mit Aktivkohle</t>
  </si>
  <si>
    <t>2025-01</t>
  </si>
  <si>
    <t>Alverde</t>
  </si>
  <si>
    <t>Color &amp; Care 
Nail Polish 
120 Denim Blue</t>
  </si>
  <si>
    <t>2025-03</t>
  </si>
  <si>
    <t>France</t>
  </si>
  <si>
    <t>Color &amp; Care
 Nail Polish 
140 Orchid Pink</t>
  </si>
  <si>
    <t>Color &amp; Care 
Nail Polish
 150 Frosted Purple</t>
  </si>
  <si>
    <t>Color &amp; Care 
Nail Polish 
50 Coral Red</t>
  </si>
  <si>
    <t>2025-09</t>
  </si>
  <si>
    <t>Color &amp; Care 
Nail Polish 
80 Peach Coral</t>
  </si>
  <si>
    <t>Color &amp; Care 
Nail Polish 
90 Milky Rose</t>
  </si>
  <si>
    <t>Contour &amp; Glide 
Kajal 020</t>
  </si>
  <si>
    <t>2024-01</t>
  </si>
  <si>
    <t>Germany</t>
  </si>
  <si>
    <t>Contour &amp; Glide 
Kajal 036</t>
  </si>
  <si>
    <t>2023-04</t>
  </si>
  <si>
    <t>Contour &amp; Glide 
Kajal 038</t>
  </si>
  <si>
    <t>2024-09</t>
  </si>
  <si>
    <t>Contour &amp; Glide 
Kajal 051</t>
  </si>
  <si>
    <t>2024-02</t>
  </si>
  <si>
    <t>Contour &amp; Glide 
Kajal 082</t>
  </si>
  <si>
    <t>2024-10</t>
  </si>
  <si>
    <t>Contour &amp; Glide 
Kajal 086</t>
  </si>
  <si>
    <t>2024-11</t>
  </si>
  <si>
    <t>Contour &amp; Glide
 Kajal 110</t>
  </si>
  <si>
    <t>Cool like Ice 
Plumping Lipgloss 130</t>
  </si>
  <si>
    <t>Coverstick &amp; 
Contouring 01</t>
  </si>
  <si>
    <t>2025-07</t>
  </si>
  <si>
    <t>Deep Dive Eyeshadow
 Selection 030</t>
  </si>
  <si>
    <t>Easy &amp; Speedy 
Nail Polish 115</t>
  </si>
  <si>
    <t>Easy &amp; Speedy 
Nail Polish 145</t>
  </si>
  <si>
    <t>2024-07</t>
  </si>
  <si>
    <t>Easy &amp; Speedy 
Nail Polish 160</t>
  </si>
  <si>
    <t>Easy &amp; Speedy 
Nail Polish 170</t>
  </si>
  <si>
    <t>Easy &amp; Speedy 
Nail Polish 175</t>
  </si>
  <si>
    <t>2023-09</t>
  </si>
  <si>
    <t>Easy &amp; Speedy 
Nail Polish 200</t>
  </si>
  <si>
    <t>2025-11</t>
  </si>
  <si>
    <t>Easy &amp; Speedy 
Nail Polish 205</t>
  </si>
  <si>
    <t>2023-11</t>
  </si>
  <si>
    <t>Easy &amp; Speedy 
Nail Polish 215</t>
  </si>
  <si>
    <t>Easy &amp; Speedy 
Nail Polish 220</t>
  </si>
  <si>
    <t>Easy &amp; Speedy 
Nail Polish 225</t>
  </si>
  <si>
    <t>2023-12</t>
  </si>
  <si>
    <t>Easy &amp; Speedy Nail Polish 260</t>
  </si>
  <si>
    <t>Easy &amp; Speedy Nail Polish 300</t>
  </si>
  <si>
    <t>Easy &amp; Speedy Nail Polish 350</t>
  </si>
  <si>
    <t>Easy &amp; Speedy Nail Polish 360</t>
  </si>
  <si>
    <t>2025-12</t>
  </si>
  <si>
    <t>Easy &amp; Speedy Nail Polish 390</t>
  </si>
  <si>
    <t>Easy &amp; Speedy Nail Polish 400</t>
  </si>
  <si>
    <t>Easy &amp; Speedy Nail Polish 410</t>
  </si>
  <si>
    <t>Easy &amp; Speedy Nail Polish 420</t>
  </si>
  <si>
    <t>Easy &amp; Speedy Nail Polish 440</t>
  </si>
  <si>
    <t>Easy &amp; Speedy Nail Polish 450</t>
  </si>
  <si>
    <t>Easy &amp; Speedy Nail Polish 460</t>
  </si>
  <si>
    <t>Easy &amp; Speedy Nail Polish 480</t>
  </si>
  <si>
    <t>Easy &amp; Speedy Nail Polish 490</t>
  </si>
  <si>
    <t>Easy &amp; Speedy Nail Polish 510</t>
  </si>
  <si>
    <t>Easy &amp; Speedy Nail Polish 520</t>
  </si>
  <si>
    <t>2025-04</t>
  </si>
  <si>
    <t>Face Contouring Set 010</t>
  </si>
  <si>
    <t xml:space="preserve">Flawless Touch Filter Powder 010  </t>
  </si>
  <si>
    <t xml:space="preserve">Flawless Touch Filter Powder 020  </t>
  </si>
  <si>
    <t>French Nails Nail Polish 020</t>
  </si>
  <si>
    <t>French Nails Stencils</t>
  </si>
  <si>
    <t>Pieces</t>
  </si>
  <si>
    <t xml:space="preserve">Glam Addiction Metallic Eyeshadow 010  </t>
  </si>
  <si>
    <t>Glam Addiction Metallic Eyeshadow 020</t>
  </si>
  <si>
    <t>Glam Addiction Metallic Eyeshadow 030</t>
  </si>
  <si>
    <t xml:space="preserve">Glam Addiction Metallic Eyeshadow 040  </t>
  </si>
  <si>
    <t xml:space="preserve">Glam Addiction Metallic Eyeshadow 050  </t>
  </si>
  <si>
    <t>Glam Addiction Metallic Eyeshadow 060</t>
  </si>
  <si>
    <t>2025-02</t>
  </si>
  <si>
    <t xml:space="preserve">Glam Addiction Metallic Eyeshadow 070  </t>
  </si>
  <si>
    <t xml:space="preserve">Glam Addiction Metallic Eyeshadow 080  </t>
  </si>
  <si>
    <t xml:space="preserve">Glam Addiction Metallic Eyeshadow 090  </t>
  </si>
  <si>
    <t>Glam Like a Star Plumping Lipgloss 110</t>
  </si>
  <si>
    <t>Glossy Gel Nail Polish 090</t>
  </si>
  <si>
    <t>Glossy Gel Nail Polish 095</t>
  </si>
  <si>
    <t>Glossy Gel Nail Polish 100</t>
  </si>
  <si>
    <t>Glossy Gel Nail Polish 105</t>
  </si>
  <si>
    <t>Glossy Gel Nail Polish 125</t>
  </si>
  <si>
    <t>Glossy Gel Nail Polish 130</t>
  </si>
  <si>
    <t>Glossy Gel Nail Polish 150</t>
  </si>
  <si>
    <t>Glossy Gel Nail Polish 155</t>
  </si>
  <si>
    <t>Glossy Gel Nail Polish 165</t>
  </si>
  <si>
    <t>Glossy Gel Nail Polish 175</t>
  </si>
  <si>
    <t>Glossy Gel Nail Polish 180</t>
  </si>
  <si>
    <t>2024-08</t>
  </si>
  <si>
    <t>Glossy Gel Nail Polish 185</t>
  </si>
  <si>
    <t>Glossy Gel Nail Polish 190</t>
  </si>
  <si>
    <t>Glossy Gel Nail Polish 200</t>
  </si>
  <si>
    <t>Glossy Gel Nail Polish 205</t>
  </si>
  <si>
    <t>Glossy Gel Nail Polish 210</t>
  </si>
  <si>
    <t>Glossy Gel Nail Polish 220</t>
  </si>
  <si>
    <t>Glossy Gel Nail Polish 230</t>
  </si>
  <si>
    <t>Glossy Gel Nail Polish 240</t>
  </si>
  <si>
    <t>Glossy Gel Nail Polish 245</t>
  </si>
  <si>
    <t>Glossy Gel Nail Polish 250</t>
  </si>
  <si>
    <t>Glossy Gel Nail Polish 255</t>
  </si>
  <si>
    <t>Glow Highlight Cream 110</t>
  </si>
  <si>
    <t>2024-12</t>
  </si>
  <si>
    <t>Graceful Flowers Nail Sticker</t>
  </si>
  <si>
    <t>Sheet</t>
  </si>
  <si>
    <t>Happy Jewels Nail Sticker</t>
  </si>
  <si>
    <t>2024-05</t>
  </si>
  <si>
    <t>Hydro Stay Silky Serum Foundation 040</t>
  </si>
  <si>
    <t>Hydro Stay Silky Serum Foundation 050</t>
  </si>
  <si>
    <t xml:space="preserve">In My Natural Era Eyeshadow Selection 050  </t>
  </si>
  <si>
    <t xml:space="preserve">Inspired By Universe Eyeshadow Selection 020  </t>
  </si>
  <si>
    <t>Jelly Care Nail Gloss 030</t>
  </si>
  <si>
    <t>Lash Heaven Extreme Volume Mascara</t>
  </si>
  <si>
    <t>Matte Blush Cream 210</t>
  </si>
  <si>
    <t>Matte Contour Cream 020</t>
  </si>
  <si>
    <t>Mono Lidschatten 03 Silky Rose</t>
  </si>
  <si>
    <t>Mono Lidschatten 19 Aquamarine</t>
  </si>
  <si>
    <t>Mono Lidschatten 20 Shabby Green</t>
  </si>
  <si>
    <t>Mono Lidschatten 22 Charming Brown</t>
  </si>
  <si>
    <t>N°1 Eye Shadow 005</t>
  </si>
  <si>
    <t>N°1 Eye Shadow 017</t>
  </si>
  <si>
    <t>N°1 Eye Shadow 023</t>
  </si>
  <si>
    <t>N°1 Eye Shadow 112</t>
  </si>
  <si>
    <t>N°1 Eye Shadow 115</t>
  </si>
  <si>
    <t>N°1 Eye Shadow 116</t>
  </si>
  <si>
    <t>N°1 Eye Shadow 117</t>
  </si>
  <si>
    <t>n.v.</t>
  </si>
  <si>
    <t>N°1 Eye Shadow 118</t>
  </si>
  <si>
    <t>Never Too Much Nail Sticker</t>
  </si>
  <si>
    <t>Nude Mood Eyeshadow Collection 010</t>
  </si>
  <si>
    <t xml:space="preserve">Pastel Dream Eyeshadow Selection 040  </t>
  </si>
  <si>
    <t>Peace Love &amp; Flowers Eyeshadow Selection 010</t>
  </si>
  <si>
    <t>Perfect Poreless Matte Foundation 010</t>
  </si>
  <si>
    <t>Perfect Poreless Matte Foundation 020</t>
  </si>
  <si>
    <t>Perfect Poreless Matte Foundation 030</t>
  </si>
  <si>
    <t>2023-08</t>
  </si>
  <si>
    <t>Perfect Poreless Matte Foundation 040</t>
  </si>
  <si>
    <t>Perfect Poreless Matte Foundation 050</t>
  </si>
  <si>
    <t>Powder Blush 045</t>
  </si>
  <si>
    <t>Powder Blush 090</t>
  </si>
  <si>
    <t>Pretty in Tint - Fruity Lip Stain 020</t>
  </si>
  <si>
    <t xml:space="preserve">Pretty Precious Eyeshadow Collection 010  </t>
  </si>
  <si>
    <t>Rosy Touch Duo Blush 020</t>
  </si>
  <si>
    <t>Spicy like Ginger Plumping Lipgloss 120</t>
  </si>
  <si>
    <t>Super Shine &amp; Stay Nail Polish 710</t>
  </si>
  <si>
    <t>Super Shine &amp; Stay Nail Polish 720</t>
  </si>
  <si>
    <t>Super Shine &amp; Stay Nail Polish 735</t>
  </si>
  <si>
    <t>2023-03</t>
  </si>
  <si>
    <t>Super Shine &amp; Stay Nail Polish 765</t>
  </si>
  <si>
    <t>Super Shine &amp; Stay Nail Polish 770</t>
  </si>
  <si>
    <t>Super Shine &amp; Stay Nail Polish 785</t>
  </si>
  <si>
    <t>Super Shine &amp; Stay Nail Polish 805</t>
  </si>
  <si>
    <t>Super Shine &amp; Stay Nail Polish 810</t>
  </si>
  <si>
    <t>Super Shine &amp; Stay Nail Polish 840</t>
  </si>
  <si>
    <t>Super Shine &amp; Stay Nail Polish 860</t>
  </si>
  <si>
    <t>Super Shine &amp; Stay Nail Polish 870</t>
  </si>
  <si>
    <t>Super Shine &amp; Stay Nail Polish 900</t>
  </si>
  <si>
    <t>2024-04</t>
  </si>
  <si>
    <t>The Matte Vegan Lipstick 410</t>
  </si>
  <si>
    <t xml:space="preserve">The Matte Vegan Lipstick 435  </t>
  </si>
  <si>
    <t xml:space="preserve">The Matte Vegan Lipstick 455  </t>
  </si>
  <si>
    <t>The Matte Vegan Lipstick 475</t>
  </si>
  <si>
    <t>The Matte Vegan Lipstick 480</t>
  </si>
  <si>
    <t xml:space="preserve">The Matte Vegan Lipstick 485  </t>
  </si>
  <si>
    <t xml:space="preserve">The Matte Vegan Lipstick 495  </t>
  </si>
  <si>
    <t xml:space="preserve">The Shine Vegan Lipstick 205  </t>
  </si>
  <si>
    <t>The Shine Vegan Lipstick 215</t>
  </si>
  <si>
    <t xml:space="preserve">The Shine Vegan Lipstick 220  </t>
  </si>
  <si>
    <t xml:space="preserve">The Shine Vegan Lipstick 230  </t>
  </si>
  <si>
    <t xml:space="preserve">The Shine Vegan Lipstick 245  </t>
  </si>
  <si>
    <t>The Shine Vegan Lipstick 260</t>
  </si>
  <si>
    <t xml:space="preserve">The Shine Vegan Lipstick 270  </t>
  </si>
  <si>
    <t>The Shine Vegan Lipstick 290</t>
  </si>
  <si>
    <t xml:space="preserve">The Shine Vegan Lipstick 295  </t>
  </si>
  <si>
    <t>To The Moon And Back Nailsticker</t>
  </si>
  <si>
    <t>True Matte Coverstick 010</t>
  </si>
  <si>
    <t>True Matte Coverstick 020</t>
  </si>
  <si>
    <t>True Matte Coverstick 030</t>
  </si>
  <si>
    <t xml:space="preserve">Ultimate Eyeshadow 210  </t>
  </si>
  <si>
    <t xml:space="preserve">Ultimate Eyeshadow 220  </t>
  </si>
  <si>
    <t xml:space="preserve">Ultimate Eyeshadow 230  </t>
  </si>
  <si>
    <t xml:space="preserve">Ultimate Eyeshadow 240  </t>
  </si>
  <si>
    <t xml:space="preserve">Ultimate Eyeshadow 250  </t>
  </si>
  <si>
    <t xml:space="preserve">Ultimate Eyeshadow 260  </t>
  </si>
  <si>
    <t xml:space="preserve">Ultimate Eyeshadow 270  </t>
  </si>
  <si>
    <t xml:space="preserve">Ultimate Eyeshadow 280  </t>
  </si>
  <si>
    <t xml:space="preserve">Ultimate Eyeshadow 290  </t>
  </si>
  <si>
    <t>Under The Sea Nail Sticker</t>
  </si>
  <si>
    <t>Vintage Vibe Eyeshadow Collection 010</t>
  </si>
  <si>
    <t>Line RRP</t>
  </si>
  <si>
    <t>Average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</si>
</sst>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&quot;€&quot;\ #,##0.00"/>
    <numFmt numFmtId="166" formatCode="&quot;£&quot;#,##0.00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6" fontId="0" fillId="2" borderId="0" xfId="2" applyNumberFormat="1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6" fontId="1" fillId="5" borderId="1" xfId="2" applyNumberFormat="1" applyFont="1" applyFill="1" applyBorder="1" applyAlignment="1">
      <alignment horizontal="center" vertical="center"/>
    </xf>
    <xf numFmtId="166" fontId="0" fillId="6" borderId="0" xfId="2" applyNumberFormat="1" applyFont="1" applyFill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07" Type="http://schemas.openxmlformats.org/officeDocument/2006/relationships/image" Target="../media/image107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png"/><Relationship Id="rId156" Type="http://schemas.openxmlformats.org/officeDocument/2006/relationships/image" Target="../media/image15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26" Type="http://schemas.openxmlformats.org/officeDocument/2006/relationships/image" Target="../media/image26.png"/><Relationship Id="rId47" Type="http://schemas.openxmlformats.org/officeDocument/2006/relationships/image" Target="../media/image47.jpe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27" Type="http://schemas.openxmlformats.org/officeDocument/2006/relationships/image" Target="../media/image27.png"/><Relationship Id="rId48" Type="http://schemas.openxmlformats.org/officeDocument/2006/relationships/image" Target="../media/image48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0</xdr:col>
      <xdr:colOff>742390</xdr:colOff>
      <xdr:row>1</xdr:row>
      <xdr:rowOff>819150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0630BE-4EA1-3363-B888-ABD6B329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42900"/>
          <a:ext cx="694765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95250</xdr:rowOff>
    </xdr:from>
    <xdr:to>
      <xdr:col>0</xdr:col>
      <xdr:colOff>776287</xdr:colOff>
      <xdr:row>2</xdr:row>
      <xdr:rowOff>904875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09B7BA5-37B3-D490-753E-B03A8234E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333500"/>
          <a:ext cx="73818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3</xdr:row>
      <xdr:rowOff>19050</xdr:rowOff>
    </xdr:from>
    <xdr:to>
      <xdr:col>0</xdr:col>
      <xdr:colOff>619126</xdr:colOff>
      <xdr:row>3</xdr:row>
      <xdr:rowOff>930466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E4ABCD18-A109-3B1E-3850-503D5525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2209800"/>
          <a:ext cx="361950" cy="91141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</xdr:row>
      <xdr:rowOff>7232</xdr:rowOff>
    </xdr:from>
    <xdr:to>
      <xdr:col>0</xdr:col>
      <xdr:colOff>600075</xdr:colOff>
      <xdr:row>5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BF6CC966-3DCF-EFFA-CD7A-529AB948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150482"/>
          <a:ext cx="314325" cy="945268"/>
        </a:xfrm>
        <a:prstGeom prst="rect">
          <a:avLst/>
        </a:prstGeom>
      </xdr:spPr>
    </xdr:pic>
    <xdr:clientData/>
  </xdr:twoCellAnchor>
  <xdr:twoCellAnchor editAs="oneCell">
    <xdr:from>
      <xdr:col>0</xdr:col>
      <xdr:colOff>315302</xdr:colOff>
      <xdr:row>5</xdr:row>
      <xdr:rowOff>19050</xdr:rowOff>
    </xdr:from>
    <xdr:to>
      <xdr:col>0</xdr:col>
      <xdr:colOff>631043</xdr:colOff>
      <xdr:row>5</xdr:row>
      <xdr:rowOff>981075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54ABDC6-6F19-2BD3-2A44-15617071B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302" y="4114800"/>
          <a:ext cx="315741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6</xdr:row>
      <xdr:rowOff>19050</xdr:rowOff>
    </xdr:from>
    <xdr:to>
      <xdr:col>0</xdr:col>
      <xdr:colOff>654815</xdr:colOff>
      <xdr:row>7</xdr:row>
      <xdr:rowOff>28575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3BC6F8A-5793-B6DA-60A9-F0BFC192F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5067300"/>
          <a:ext cx="321440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495299</xdr:rowOff>
    </xdr:from>
    <xdr:to>
      <xdr:col>1</xdr:col>
      <xdr:colOff>22528</xdr:colOff>
      <xdr:row>7</xdr:row>
      <xdr:rowOff>619262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7517B096-9E9A-0DE8-CF99-76070DD4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6049"/>
          <a:ext cx="984553" cy="123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370966</xdr:rowOff>
    </xdr:from>
    <xdr:to>
      <xdr:col>1</xdr:col>
      <xdr:colOff>9525</xdr:colOff>
      <xdr:row>8</xdr:row>
      <xdr:rowOff>543085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C86630E-93B7-DA93-20CE-65080061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24216"/>
          <a:ext cx="971550" cy="1721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419100</xdr:rowOff>
    </xdr:from>
    <xdr:to>
      <xdr:col>1</xdr:col>
      <xdr:colOff>7244</xdr:colOff>
      <xdr:row>9</xdr:row>
      <xdr:rowOff>562107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3599A28-A959-AEB1-99CD-15CE0416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24850"/>
          <a:ext cx="969269" cy="143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438149</xdr:rowOff>
    </xdr:from>
    <xdr:to>
      <xdr:col>1</xdr:col>
      <xdr:colOff>43464</xdr:colOff>
      <xdr:row>10</xdr:row>
      <xdr:rowOff>581152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D0B98AA4-8122-3A2C-0622-8F2B7D2A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96399"/>
          <a:ext cx="1005489" cy="143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467234</xdr:rowOff>
    </xdr:from>
    <xdr:to>
      <xdr:col>1</xdr:col>
      <xdr:colOff>9525</xdr:colOff>
      <xdr:row>11</xdr:row>
      <xdr:rowOff>619265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7C5A23A2-0AAC-0ED6-1031-E4447B50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277984"/>
          <a:ext cx="971550" cy="15203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76200</xdr:rowOff>
    </xdr:from>
    <xdr:to>
      <xdr:col>0</xdr:col>
      <xdr:colOff>827598</xdr:colOff>
      <xdr:row>12</xdr:row>
      <xdr:rowOff>867158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60B252F5-679D-220E-E5D7-97F73E59B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0839450"/>
          <a:ext cx="779973" cy="79095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12</xdr:row>
      <xdr:rowOff>933450</xdr:rowOff>
    </xdr:from>
    <xdr:to>
      <xdr:col>0</xdr:col>
      <xdr:colOff>787015</xdr:colOff>
      <xdr:row>13</xdr:row>
      <xdr:rowOff>933996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2B43E5D-9CFB-3CA0-ABCC-6FFB5476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11696700"/>
          <a:ext cx="663190" cy="953046"/>
        </a:xfrm>
        <a:prstGeom prst="rect">
          <a:avLst/>
        </a:prstGeom>
      </xdr:spPr>
    </xdr:pic>
    <xdr:clientData/>
  </xdr:twoCellAnchor>
  <xdr:twoCellAnchor editAs="oneCell">
    <xdr:from>
      <xdr:col>0</xdr:col>
      <xdr:colOff>237521</xdr:colOff>
      <xdr:row>14</xdr:row>
      <xdr:rowOff>47625</xdr:rowOff>
    </xdr:from>
    <xdr:to>
      <xdr:col>0</xdr:col>
      <xdr:colOff>715242</xdr:colOff>
      <xdr:row>14</xdr:row>
      <xdr:rowOff>925519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7379ADD0-5D76-B23E-7A7E-C7032E9BC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521" y="12715875"/>
          <a:ext cx="477721" cy="87789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219076</xdr:colOff>
      <xdr:row>15</xdr:row>
      <xdr:rowOff>64802</xdr:rowOff>
    </xdr:from>
    <xdr:to>
      <xdr:col>0</xdr:col>
      <xdr:colOff>714376</xdr:colOff>
      <xdr:row>15</xdr:row>
      <xdr:rowOff>943560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0B80645C-8E35-DA39-251D-18C6A6D3D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6" y="13685552"/>
          <a:ext cx="495300" cy="8787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16</xdr:row>
      <xdr:rowOff>57150</xdr:rowOff>
    </xdr:from>
    <xdr:to>
      <xdr:col>0</xdr:col>
      <xdr:colOff>698367</xdr:colOff>
      <xdr:row>16</xdr:row>
      <xdr:rowOff>895504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92A6C7CD-6A94-3A4B-B8E6-7D24C2F59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4630400"/>
          <a:ext cx="469767" cy="83835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17</xdr:row>
      <xdr:rowOff>1062</xdr:rowOff>
    </xdr:from>
    <xdr:to>
      <xdr:col>0</xdr:col>
      <xdr:colOff>723900</xdr:colOff>
      <xdr:row>17</xdr:row>
      <xdr:rowOff>895504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39017235-8884-9296-0D5F-2879012F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15526812"/>
          <a:ext cx="485775" cy="89444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18</xdr:row>
      <xdr:rowOff>48210</xdr:rowOff>
    </xdr:from>
    <xdr:to>
      <xdr:col>0</xdr:col>
      <xdr:colOff>904876</xdr:colOff>
      <xdr:row>18</xdr:row>
      <xdr:rowOff>905460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FD9E7F54-BF77-51A1-E883-AE948936A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16526460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19</xdr:row>
      <xdr:rowOff>33494</xdr:rowOff>
    </xdr:from>
    <xdr:to>
      <xdr:col>0</xdr:col>
      <xdr:colOff>704851</xdr:colOff>
      <xdr:row>19</xdr:row>
      <xdr:rowOff>943972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C75467B3-776D-1F8A-FCD4-F6B7E862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17464244"/>
          <a:ext cx="495300" cy="910478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20</xdr:row>
      <xdr:rowOff>28575</xdr:rowOff>
    </xdr:from>
    <xdr:to>
      <xdr:col>0</xdr:col>
      <xdr:colOff>543555</xdr:colOff>
      <xdr:row>20</xdr:row>
      <xdr:rowOff>923925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4B74DCEB-5556-56A8-1CEF-575EDFF34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1" y="18411825"/>
          <a:ext cx="181604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20</xdr:row>
      <xdr:rowOff>933450</xdr:rowOff>
    </xdr:from>
    <xdr:to>
      <xdr:col>0</xdr:col>
      <xdr:colOff>557314</xdr:colOff>
      <xdr:row>21</xdr:row>
      <xdr:rowOff>904875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98E2915E-56E5-4CE8-AC2D-FBDB8FB8B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9316700"/>
          <a:ext cx="223939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22</xdr:row>
      <xdr:rowOff>57151</xdr:rowOff>
    </xdr:from>
    <xdr:to>
      <xdr:col>0</xdr:col>
      <xdr:colOff>561975</xdr:colOff>
      <xdr:row>23</xdr:row>
      <xdr:rowOff>19051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5E49A14C-0B21-2483-8B09-EA821020B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20345401"/>
          <a:ext cx="17145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23</xdr:row>
      <xdr:rowOff>76200</xdr:rowOff>
    </xdr:from>
    <xdr:to>
      <xdr:col>0</xdr:col>
      <xdr:colOff>670063</xdr:colOff>
      <xdr:row>23</xdr:row>
      <xdr:rowOff>924489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9E367D28-FBF8-BCF6-FD34-E5696178E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1316950"/>
          <a:ext cx="365263" cy="848289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24</xdr:row>
      <xdr:rowOff>76200</xdr:rowOff>
    </xdr:from>
    <xdr:to>
      <xdr:col>0</xdr:col>
      <xdr:colOff>589706</xdr:colOff>
      <xdr:row>24</xdr:row>
      <xdr:rowOff>848279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0D401AD1-4001-4EC0-A511-BBD7E2011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22269450"/>
          <a:ext cx="161081" cy="772079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25</xdr:row>
      <xdr:rowOff>16947</xdr:rowOff>
    </xdr:from>
    <xdr:to>
      <xdr:col>0</xdr:col>
      <xdr:colOff>581026</xdr:colOff>
      <xdr:row>25</xdr:row>
      <xdr:rowOff>905439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53EF46A7-7391-C634-065E-DDDA3C3A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23162697"/>
          <a:ext cx="209550" cy="88849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26</xdr:row>
      <xdr:rowOff>39062</xdr:rowOff>
    </xdr:from>
    <xdr:to>
      <xdr:col>0</xdr:col>
      <xdr:colOff>561975</xdr:colOff>
      <xdr:row>26</xdr:row>
      <xdr:rowOff>932791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71E60726-F705-B1A9-83AD-DE85B36CB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24137312"/>
          <a:ext cx="200025" cy="89372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27</xdr:row>
      <xdr:rowOff>19050</xdr:rowOff>
    </xdr:from>
    <xdr:to>
      <xdr:col>0</xdr:col>
      <xdr:colOff>685800</xdr:colOff>
      <xdr:row>27</xdr:row>
      <xdr:rowOff>942415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32C8FD0-A32D-EA0B-1A70-82567A27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25069800"/>
          <a:ext cx="381000" cy="923365"/>
        </a:xfrm>
        <a:prstGeom prst="rect">
          <a:avLst/>
        </a:prstGeom>
      </xdr:spPr>
    </xdr:pic>
    <xdr:clientData/>
  </xdr:twoCellAnchor>
  <xdr:twoCellAnchor editAs="oneCell">
    <xdr:from>
      <xdr:col>0</xdr:col>
      <xdr:colOff>322069</xdr:colOff>
      <xdr:row>28</xdr:row>
      <xdr:rowOff>9526</xdr:rowOff>
    </xdr:from>
    <xdr:to>
      <xdr:col>0</xdr:col>
      <xdr:colOff>629504</xdr:colOff>
      <xdr:row>28</xdr:row>
      <xdr:rowOff>885825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96E9554D-CF87-5B18-A51E-5F041193F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22069" y="26012776"/>
          <a:ext cx="307435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29</xdr:row>
      <xdr:rowOff>104775</xdr:rowOff>
    </xdr:from>
    <xdr:to>
      <xdr:col>0</xdr:col>
      <xdr:colOff>849037</xdr:colOff>
      <xdr:row>29</xdr:row>
      <xdr:rowOff>933450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2B3C91E0-EF0D-4D70-A7B2-21316A25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27060525"/>
          <a:ext cx="849036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876300</xdr:colOff>
      <xdr:row>30</xdr:row>
      <xdr:rowOff>854927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647F6176-0EC8-49A6-6D9D-3EC14BD54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908250"/>
          <a:ext cx="876300" cy="8549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885825</xdr:colOff>
      <xdr:row>31</xdr:row>
      <xdr:rowOff>885825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FEB9F5E3-4EB3-2811-0340-19250D105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8607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809625</xdr:colOff>
      <xdr:row>32</xdr:row>
      <xdr:rowOff>855351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2C21CFBC-3227-5C47-B06B-D016CB6D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813250"/>
          <a:ext cx="809625" cy="8553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781050</xdr:colOff>
      <xdr:row>33</xdr:row>
      <xdr:rowOff>914086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87F33423-9F40-2CF4-CD1B-D57ADA5FB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765750"/>
          <a:ext cx="781050" cy="9140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</xdr:rowOff>
    </xdr:from>
    <xdr:to>
      <xdr:col>0</xdr:col>
      <xdr:colOff>877186</xdr:colOff>
      <xdr:row>34</xdr:row>
      <xdr:rowOff>857251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4980E41B-EC79-F988-2F20-6ADF97F9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718251"/>
          <a:ext cx="877186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829289</xdr:colOff>
      <xdr:row>35</xdr:row>
      <xdr:rowOff>914400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AD371D6F-5F1E-B8E8-7AC8-E428C182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670750"/>
          <a:ext cx="829289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36</xdr:row>
      <xdr:rowOff>2</xdr:rowOff>
    </xdr:from>
    <xdr:to>
      <xdr:col>0</xdr:col>
      <xdr:colOff>793274</xdr:colOff>
      <xdr:row>36</xdr:row>
      <xdr:rowOff>904876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940869C9-6976-97D7-60B5-D12100FB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3623252"/>
          <a:ext cx="793273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37</xdr:row>
      <xdr:rowOff>1</xdr:rowOff>
    </xdr:from>
    <xdr:to>
      <xdr:col>0</xdr:col>
      <xdr:colOff>751523</xdr:colOff>
      <xdr:row>37</xdr:row>
      <xdr:rowOff>857250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2B365508-9818-6D28-C2CE-B8DD7F18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4575751"/>
          <a:ext cx="751522" cy="8572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38</xdr:row>
      <xdr:rowOff>0</xdr:rowOff>
    </xdr:from>
    <xdr:to>
      <xdr:col>0</xdr:col>
      <xdr:colOff>819911</xdr:colOff>
      <xdr:row>38</xdr:row>
      <xdr:rowOff>904875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A6AF978D-47AC-962E-CBB0-389F6323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5528250"/>
          <a:ext cx="819910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</xdr:rowOff>
    </xdr:from>
    <xdr:to>
      <xdr:col>0</xdr:col>
      <xdr:colOff>356105</xdr:colOff>
      <xdr:row>39</xdr:row>
      <xdr:rowOff>895351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1B3E424A-57B3-96F6-4EF9-9B6E04E57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480751"/>
          <a:ext cx="35610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881063</xdr:colOff>
      <xdr:row>40</xdr:row>
      <xdr:rowOff>828675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D96F8DA7-266F-44FF-CCDF-23B19259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7433250"/>
          <a:ext cx="881063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866775</xdr:colOff>
      <xdr:row>41</xdr:row>
      <xdr:rowOff>851831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56E829E3-CF83-50B5-C3BD-F4B5A48F8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385750"/>
          <a:ext cx="866775" cy="85183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42</xdr:row>
      <xdr:rowOff>0</xdr:rowOff>
    </xdr:from>
    <xdr:to>
      <xdr:col>0</xdr:col>
      <xdr:colOff>819151</xdr:colOff>
      <xdr:row>42</xdr:row>
      <xdr:rowOff>886961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6B43A041-A718-FE27-20CB-486463A1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9338250"/>
          <a:ext cx="819150" cy="8869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859315</xdr:colOff>
      <xdr:row>43</xdr:row>
      <xdr:rowOff>923925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65929A79-AB78-2CF0-22E2-27448E16B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90750"/>
          <a:ext cx="859315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929740</xdr:colOff>
      <xdr:row>45</xdr:row>
      <xdr:rowOff>28575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3FCBEFD7-2956-8F12-DB45-DB44A72DD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1243250"/>
          <a:ext cx="92974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45</xdr:row>
      <xdr:rowOff>85725</xdr:rowOff>
    </xdr:from>
    <xdr:to>
      <xdr:col>0</xdr:col>
      <xdr:colOff>847725</xdr:colOff>
      <xdr:row>45</xdr:row>
      <xdr:rowOff>915050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D6BBCCB2-60D3-82F3-9C46-51B334F5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42281475"/>
          <a:ext cx="819149" cy="829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</xdr:rowOff>
    </xdr:from>
    <xdr:to>
      <xdr:col>0</xdr:col>
      <xdr:colOff>881618</xdr:colOff>
      <xdr:row>46</xdr:row>
      <xdr:rowOff>895351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492ABA9B-3BA3-2417-082F-8F53F25D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148251"/>
          <a:ext cx="881618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47</xdr:row>
      <xdr:rowOff>1</xdr:rowOff>
    </xdr:from>
    <xdr:to>
      <xdr:col>0</xdr:col>
      <xdr:colOff>819151</xdr:colOff>
      <xdr:row>47</xdr:row>
      <xdr:rowOff>819151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E4EB9498-2E47-7C64-0933-4DA2E1724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4100751"/>
          <a:ext cx="8191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781050</xdr:colOff>
      <xdr:row>48</xdr:row>
      <xdr:rowOff>891609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671CCCA1-AAD3-118C-7F09-05A9ABEBD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053250"/>
          <a:ext cx="781050" cy="8916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742950</xdr:colOff>
      <xdr:row>49</xdr:row>
      <xdr:rowOff>845634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5CD6C375-5273-3C4C-A20E-80F55F72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6005750"/>
          <a:ext cx="742950" cy="8456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1</xdr:rowOff>
    </xdr:from>
    <xdr:to>
      <xdr:col>0</xdr:col>
      <xdr:colOff>800100</xdr:colOff>
      <xdr:row>50</xdr:row>
      <xdr:rowOff>912661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6E88232D-8B5E-E709-23EB-737786DA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6958251"/>
          <a:ext cx="800099" cy="91266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51</xdr:row>
      <xdr:rowOff>0</xdr:rowOff>
    </xdr:from>
    <xdr:to>
      <xdr:col>0</xdr:col>
      <xdr:colOff>819151</xdr:colOff>
      <xdr:row>51</xdr:row>
      <xdr:rowOff>917791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1F071178-7A1D-8D17-166F-76EF6A328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7910750"/>
          <a:ext cx="819150" cy="91779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52</xdr:row>
      <xdr:rowOff>1</xdr:rowOff>
    </xdr:from>
    <xdr:to>
      <xdr:col>0</xdr:col>
      <xdr:colOff>838200</xdr:colOff>
      <xdr:row>52</xdr:row>
      <xdr:rowOff>838200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33D8C43-91E2-94A6-ACAE-A91DBFBEA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8863251"/>
          <a:ext cx="838199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</xdr:rowOff>
    </xdr:from>
    <xdr:to>
      <xdr:col>0</xdr:col>
      <xdr:colOff>752475</xdr:colOff>
      <xdr:row>53</xdr:row>
      <xdr:rowOff>907151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C01F56C2-0E10-4DEC-6F3F-DF991DA91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815751"/>
          <a:ext cx="752475" cy="907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847725</xdr:colOff>
      <xdr:row>54</xdr:row>
      <xdr:rowOff>940930</xdr:rowOff>
    </xdr:to>
    <xdr:pic>
      <xdr:nvPicPr>
        <xdr:cNvPr id="1024" name="Afbeelding 1023">
          <a:extLst>
            <a:ext uri="{FF2B5EF4-FFF2-40B4-BE49-F238E27FC236}">
              <a16:creationId xmlns:a16="http://schemas.microsoft.com/office/drawing/2014/main" id="{40576C0A-E76C-A887-6B18-9D7ECA9B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0768250"/>
          <a:ext cx="847725" cy="940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771525</xdr:colOff>
      <xdr:row>55</xdr:row>
      <xdr:rowOff>893789</xdr:rowOff>
    </xdr:to>
    <xdr:pic>
      <xdr:nvPicPr>
        <xdr:cNvPr id="1026" name="Afbeelding 1025">
          <a:extLst>
            <a:ext uri="{FF2B5EF4-FFF2-40B4-BE49-F238E27FC236}">
              <a16:creationId xmlns:a16="http://schemas.microsoft.com/office/drawing/2014/main" id="{1B33C540-9C50-FEE7-7DAF-1CBEB8C7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720750"/>
          <a:ext cx="771525" cy="8937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190500</xdr:rowOff>
    </xdr:from>
    <xdr:to>
      <xdr:col>0</xdr:col>
      <xdr:colOff>958283</xdr:colOff>
      <xdr:row>56</xdr:row>
      <xdr:rowOff>619125</xdr:rowOff>
    </xdr:to>
    <xdr:pic>
      <xdr:nvPicPr>
        <xdr:cNvPr id="1027" name="Afbeelding 1026">
          <a:extLst>
            <a:ext uri="{FF2B5EF4-FFF2-40B4-BE49-F238E27FC236}">
              <a16:creationId xmlns:a16="http://schemas.microsoft.com/office/drawing/2014/main" id="{7FB06FAD-CD69-CF76-A2C3-8BDD7E133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63750"/>
          <a:ext cx="958283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914400</xdr:colOff>
      <xdr:row>57</xdr:row>
      <xdr:rowOff>868887</xdr:rowOff>
    </xdr:to>
    <xdr:pic>
      <xdr:nvPicPr>
        <xdr:cNvPr id="1028" name="Afbeelding 1027">
          <a:extLst>
            <a:ext uri="{FF2B5EF4-FFF2-40B4-BE49-F238E27FC236}">
              <a16:creationId xmlns:a16="http://schemas.microsoft.com/office/drawing/2014/main" id="{61043B58-5D51-D020-D0DB-E67CE78A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3625750"/>
          <a:ext cx="914400" cy="868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</xdr:rowOff>
    </xdr:from>
    <xdr:to>
      <xdr:col>0</xdr:col>
      <xdr:colOff>885825</xdr:colOff>
      <xdr:row>58</xdr:row>
      <xdr:rowOff>883707</xdr:rowOff>
    </xdr:to>
    <xdr:pic>
      <xdr:nvPicPr>
        <xdr:cNvPr id="1029" name="Afbeelding 1028">
          <a:extLst>
            <a:ext uri="{FF2B5EF4-FFF2-40B4-BE49-F238E27FC236}">
              <a16:creationId xmlns:a16="http://schemas.microsoft.com/office/drawing/2014/main" id="{4708A2E4-AF21-C73D-2C28-81E0F6D0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578251"/>
          <a:ext cx="885825" cy="883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714375</xdr:colOff>
      <xdr:row>59</xdr:row>
      <xdr:rowOff>898253</xdr:rowOff>
    </xdr:to>
    <xdr:pic>
      <xdr:nvPicPr>
        <xdr:cNvPr id="1030" name="Afbeelding 1029">
          <a:extLst>
            <a:ext uri="{FF2B5EF4-FFF2-40B4-BE49-F238E27FC236}">
              <a16:creationId xmlns:a16="http://schemas.microsoft.com/office/drawing/2014/main" id="{BF3BDA0C-EE00-3CD4-A93C-678B882C5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530750"/>
          <a:ext cx="714375" cy="898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1</xdr:rowOff>
    </xdr:from>
    <xdr:to>
      <xdr:col>0</xdr:col>
      <xdr:colOff>542925</xdr:colOff>
      <xdr:row>60</xdr:row>
      <xdr:rowOff>915911</xdr:rowOff>
    </xdr:to>
    <xdr:pic>
      <xdr:nvPicPr>
        <xdr:cNvPr id="1031" name="Afbeelding 1030">
          <a:extLst>
            <a:ext uri="{FF2B5EF4-FFF2-40B4-BE49-F238E27FC236}">
              <a16:creationId xmlns:a16="http://schemas.microsoft.com/office/drawing/2014/main" id="{954D8570-D999-32B8-7AFA-9A8A0D83F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483251"/>
          <a:ext cx="542925" cy="9159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61</xdr:row>
      <xdr:rowOff>161925</xdr:rowOff>
    </xdr:from>
    <xdr:to>
      <xdr:col>0</xdr:col>
      <xdr:colOff>765868</xdr:colOff>
      <xdr:row>61</xdr:row>
      <xdr:rowOff>808157</xdr:rowOff>
    </xdr:to>
    <xdr:pic>
      <xdr:nvPicPr>
        <xdr:cNvPr id="1032" name="Afbeelding 1031">
          <a:extLst>
            <a:ext uri="{FF2B5EF4-FFF2-40B4-BE49-F238E27FC236}">
              <a16:creationId xmlns:a16="http://schemas.microsoft.com/office/drawing/2014/main" id="{3428EE31-373B-CE9F-178D-41F4FAEF8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57597675"/>
          <a:ext cx="670618" cy="64623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62</xdr:row>
      <xdr:rowOff>95687</xdr:rowOff>
    </xdr:from>
    <xdr:to>
      <xdr:col>0</xdr:col>
      <xdr:colOff>876299</xdr:colOff>
      <xdr:row>62</xdr:row>
      <xdr:rowOff>904526</xdr:rowOff>
    </xdr:to>
    <xdr:pic>
      <xdr:nvPicPr>
        <xdr:cNvPr id="1033" name="Afbeelding 1032">
          <a:extLst>
            <a:ext uri="{FF2B5EF4-FFF2-40B4-BE49-F238E27FC236}">
              <a16:creationId xmlns:a16="http://schemas.microsoft.com/office/drawing/2014/main" id="{A7FBA6C0-D5D5-AC15-CB6C-C6F7EC41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58483937"/>
          <a:ext cx="847724" cy="80883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48863</xdr:rowOff>
    </xdr:from>
    <xdr:to>
      <xdr:col>0</xdr:col>
      <xdr:colOff>885825</xdr:colOff>
      <xdr:row>63</xdr:row>
      <xdr:rowOff>874971</xdr:rowOff>
    </xdr:to>
    <xdr:pic>
      <xdr:nvPicPr>
        <xdr:cNvPr id="1034" name="Afbeelding 1033">
          <a:extLst>
            <a:ext uri="{FF2B5EF4-FFF2-40B4-BE49-F238E27FC236}">
              <a16:creationId xmlns:a16="http://schemas.microsoft.com/office/drawing/2014/main" id="{D9B92069-B211-AFF1-E4B2-2EE5C9D78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59389613"/>
          <a:ext cx="800100" cy="82610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64</xdr:row>
      <xdr:rowOff>85725</xdr:rowOff>
    </xdr:from>
    <xdr:to>
      <xdr:col>0</xdr:col>
      <xdr:colOff>871417</xdr:colOff>
      <xdr:row>64</xdr:row>
      <xdr:rowOff>866081</xdr:rowOff>
    </xdr:to>
    <xdr:pic>
      <xdr:nvPicPr>
        <xdr:cNvPr id="1035" name="Afbeelding 1034">
          <a:extLst>
            <a:ext uri="{FF2B5EF4-FFF2-40B4-BE49-F238E27FC236}">
              <a16:creationId xmlns:a16="http://schemas.microsoft.com/office/drawing/2014/main" id="{49E3962C-7CEE-955A-0034-A98C93D65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0378975"/>
          <a:ext cx="804742" cy="78035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65</xdr:row>
      <xdr:rowOff>28575</xdr:rowOff>
    </xdr:from>
    <xdr:to>
      <xdr:col>0</xdr:col>
      <xdr:colOff>884370</xdr:colOff>
      <xdr:row>65</xdr:row>
      <xdr:rowOff>827220</xdr:rowOff>
    </xdr:to>
    <xdr:pic>
      <xdr:nvPicPr>
        <xdr:cNvPr id="1036" name="Afbeelding 1035">
          <a:extLst>
            <a:ext uri="{FF2B5EF4-FFF2-40B4-BE49-F238E27FC236}">
              <a16:creationId xmlns:a16="http://schemas.microsoft.com/office/drawing/2014/main" id="{4A5EB4E8-716D-2B9B-154E-5A250FC38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" y="61274325"/>
          <a:ext cx="798645" cy="7986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66</xdr:row>
      <xdr:rowOff>95251</xdr:rowOff>
    </xdr:from>
    <xdr:to>
      <xdr:col>0</xdr:col>
      <xdr:colOff>868549</xdr:colOff>
      <xdr:row>66</xdr:row>
      <xdr:rowOff>876301</xdr:rowOff>
    </xdr:to>
    <xdr:pic>
      <xdr:nvPicPr>
        <xdr:cNvPr id="1037" name="Afbeelding 1036">
          <a:extLst>
            <a:ext uri="{FF2B5EF4-FFF2-40B4-BE49-F238E27FC236}">
              <a16:creationId xmlns:a16="http://schemas.microsoft.com/office/drawing/2014/main" id="{06B61716-248A-65DD-3D8C-3FCD2B3B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62293501"/>
          <a:ext cx="773298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67</xdr:row>
      <xdr:rowOff>47626</xdr:rowOff>
    </xdr:from>
    <xdr:to>
      <xdr:col>0</xdr:col>
      <xdr:colOff>866776</xdr:colOff>
      <xdr:row>67</xdr:row>
      <xdr:rowOff>836506</xdr:rowOff>
    </xdr:to>
    <xdr:pic>
      <xdr:nvPicPr>
        <xdr:cNvPr id="1038" name="Afbeelding 1037">
          <a:extLst>
            <a:ext uri="{FF2B5EF4-FFF2-40B4-BE49-F238E27FC236}">
              <a16:creationId xmlns:a16="http://schemas.microsoft.com/office/drawing/2014/main" id="{325CD337-E7D3-3D21-51A8-21151DD2F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6" y="63198376"/>
          <a:ext cx="781050" cy="7888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68</xdr:row>
      <xdr:rowOff>28575</xdr:rowOff>
    </xdr:from>
    <xdr:to>
      <xdr:col>0</xdr:col>
      <xdr:colOff>871417</xdr:colOff>
      <xdr:row>68</xdr:row>
      <xdr:rowOff>863799</xdr:rowOff>
    </xdr:to>
    <xdr:pic>
      <xdr:nvPicPr>
        <xdr:cNvPr id="1039" name="Afbeelding 1038">
          <a:extLst>
            <a:ext uri="{FF2B5EF4-FFF2-40B4-BE49-F238E27FC236}">
              <a16:creationId xmlns:a16="http://schemas.microsoft.com/office/drawing/2014/main" id="{95E14BCF-0D41-1C0B-DFD6-36DBFFBA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64131825"/>
          <a:ext cx="804742" cy="83522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69</xdr:row>
      <xdr:rowOff>66675</xdr:rowOff>
    </xdr:from>
    <xdr:to>
      <xdr:col>0</xdr:col>
      <xdr:colOff>777249</xdr:colOff>
      <xdr:row>69</xdr:row>
      <xdr:rowOff>838200</xdr:rowOff>
    </xdr:to>
    <xdr:pic>
      <xdr:nvPicPr>
        <xdr:cNvPr id="1040" name="Afbeelding 1039">
          <a:extLst>
            <a:ext uri="{FF2B5EF4-FFF2-40B4-BE49-F238E27FC236}">
              <a16:creationId xmlns:a16="http://schemas.microsoft.com/office/drawing/2014/main" id="{41842C4A-AB04-A642-25B3-CD54084C7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65122425"/>
          <a:ext cx="701049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70</xdr:row>
      <xdr:rowOff>38100</xdr:rowOff>
    </xdr:from>
    <xdr:to>
      <xdr:col>0</xdr:col>
      <xdr:colOff>847725</xdr:colOff>
      <xdr:row>70</xdr:row>
      <xdr:rowOff>834390</xdr:rowOff>
    </xdr:to>
    <xdr:pic>
      <xdr:nvPicPr>
        <xdr:cNvPr id="1041" name="Afbeelding 1040">
          <a:extLst>
            <a:ext uri="{FF2B5EF4-FFF2-40B4-BE49-F238E27FC236}">
              <a16:creationId xmlns:a16="http://schemas.microsoft.com/office/drawing/2014/main" id="{3EA1E69B-FF3C-271D-9A5D-9B01EA8F1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66046350"/>
          <a:ext cx="74295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71</xdr:row>
      <xdr:rowOff>76200</xdr:rowOff>
    </xdr:from>
    <xdr:to>
      <xdr:col>0</xdr:col>
      <xdr:colOff>685800</xdr:colOff>
      <xdr:row>71</xdr:row>
      <xdr:rowOff>937451</xdr:rowOff>
    </xdr:to>
    <xdr:pic>
      <xdr:nvPicPr>
        <xdr:cNvPr id="1042" name="Afbeelding 1041">
          <a:extLst>
            <a:ext uri="{FF2B5EF4-FFF2-40B4-BE49-F238E27FC236}">
              <a16:creationId xmlns:a16="http://schemas.microsoft.com/office/drawing/2014/main" id="{75D6C95E-C74B-016C-1A60-AFB73D8C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67036950"/>
          <a:ext cx="352425" cy="86125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72</xdr:row>
      <xdr:rowOff>1</xdr:rowOff>
    </xdr:from>
    <xdr:to>
      <xdr:col>0</xdr:col>
      <xdr:colOff>800101</xdr:colOff>
      <xdr:row>72</xdr:row>
      <xdr:rowOff>937583</xdr:rowOff>
    </xdr:to>
    <xdr:pic>
      <xdr:nvPicPr>
        <xdr:cNvPr id="1043" name="Afbeelding 1042">
          <a:extLst>
            <a:ext uri="{FF2B5EF4-FFF2-40B4-BE49-F238E27FC236}">
              <a16:creationId xmlns:a16="http://schemas.microsoft.com/office/drawing/2014/main" id="{0C6EED93-D27F-278C-EDB0-21D4F1E4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67913251"/>
          <a:ext cx="800100" cy="9375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73</xdr:row>
      <xdr:rowOff>19050</xdr:rowOff>
    </xdr:from>
    <xdr:to>
      <xdr:col>0</xdr:col>
      <xdr:colOff>847725</xdr:colOff>
      <xdr:row>73</xdr:row>
      <xdr:rowOff>945131</xdr:rowOff>
    </xdr:to>
    <xdr:pic>
      <xdr:nvPicPr>
        <xdr:cNvPr id="1044" name="Afbeelding 1043">
          <a:extLst>
            <a:ext uri="{FF2B5EF4-FFF2-40B4-BE49-F238E27FC236}">
              <a16:creationId xmlns:a16="http://schemas.microsoft.com/office/drawing/2014/main" id="{2E7657EC-255D-17C0-43C9-8D9D5EC1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68884800"/>
          <a:ext cx="800099" cy="92608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74</xdr:row>
      <xdr:rowOff>57150</xdr:rowOff>
    </xdr:from>
    <xdr:to>
      <xdr:col>0</xdr:col>
      <xdr:colOff>847726</xdr:colOff>
      <xdr:row>75</xdr:row>
      <xdr:rowOff>12299</xdr:rowOff>
    </xdr:to>
    <xdr:pic>
      <xdr:nvPicPr>
        <xdr:cNvPr id="1045" name="Afbeelding 1044">
          <a:extLst>
            <a:ext uri="{FF2B5EF4-FFF2-40B4-BE49-F238E27FC236}">
              <a16:creationId xmlns:a16="http://schemas.microsoft.com/office/drawing/2014/main" id="{729F1988-E0D2-879B-9656-B18F5F3FE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69875400"/>
          <a:ext cx="781050" cy="9076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74</xdr:row>
      <xdr:rowOff>942976</xdr:rowOff>
    </xdr:from>
    <xdr:to>
      <xdr:col>0</xdr:col>
      <xdr:colOff>800101</xdr:colOff>
      <xdr:row>76</xdr:row>
      <xdr:rowOff>7938</xdr:rowOff>
    </xdr:to>
    <xdr:pic>
      <xdr:nvPicPr>
        <xdr:cNvPr id="1046" name="Afbeelding 1045">
          <a:extLst>
            <a:ext uri="{FF2B5EF4-FFF2-40B4-BE49-F238E27FC236}">
              <a16:creationId xmlns:a16="http://schemas.microsoft.com/office/drawing/2014/main" id="{BBA83D3D-82EF-22F8-D787-DEC4CE91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70761226"/>
          <a:ext cx="742950" cy="969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809625</xdr:colOff>
      <xdr:row>76</xdr:row>
      <xdr:rowOff>901969</xdr:rowOff>
    </xdr:to>
    <xdr:pic>
      <xdr:nvPicPr>
        <xdr:cNvPr id="1047" name="Afbeelding 1046">
          <a:extLst>
            <a:ext uri="{FF2B5EF4-FFF2-40B4-BE49-F238E27FC236}">
              <a16:creationId xmlns:a16="http://schemas.microsoft.com/office/drawing/2014/main" id="{7D182B09-E8AA-2644-FF19-70E30BD1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723250"/>
          <a:ext cx="809625" cy="90196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76</xdr:row>
      <xdr:rowOff>895350</xdr:rowOff>
    </xdr:from>
    <xdr:to>
      <xdr:col>0</xdr:col>
      <xdr:colOff>866775</xdr:colOff>
      <xdr:row>77</xdr:row>
      <xdr:rowOff>946979</xdr:rowOff>
    </xdr:to>
    <xdr:pic>
      <xdr:nvPicPr>
        <xdr:cNvPr id="1048" name="Afbeelding 1047">
          <a:extLst>
            <a:ext uri="{FF2B5EF4-FFF2-40B4-BE49-F238E27FC236}">
              <a16:creationId xmlns:a16="http://schemas.microsoft.com/office/drawing/2014/main" id="{F006AB3C-CFC5-1D21-0441-A7E339FC4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72618600"/>
          <a:ext cx="809625" cy="100412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77</xdr:row>
      <xdr:rowOff>933450</xdr:rowOff>
    </xdr:from>
    <xdr:to>
      <xdr:col>0</xdr:col>
      <xdr:colOff>838200</xdr:colOff>
      <xdr:row>79</xdr:row>
      <xdr:rowOff>9464</xdr:rowOff>
    </xdr:to>
    <xdr:pic>
      <xdr:nvPicPr>
        <xdr:cNvPr id="1049" name="Afbeelding 1048">
          <a:extLst>
            <a:ext uri="{FF2B5EF4-FFF2-40B4-BE49-F238E27FC236}">
              <a16:creationId xmlns:a16="http://schemas.microsoft.com/office/drawing/2014/main" id="{55E0633B-69A3-B820-8258-07A3B748C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73609200"/>
          <a:ext cx="733425" cy="98101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79</xdr:row>
      <xdr:rowOff>19050</xdr:rowOff>
    </xdr:from>
    <xdr:to>
      <xdr:col>0</xdr:col>
      <xdr:colOff>828675</xdr:colOff>
      <xdr:row>79</xdr:row>
      <xdr:rowOff>923751</xdr:rowOff>
    </xdr:to>
    <xdr:pic>
      <xdr:nvPicPr>
        <xdr:cNvPr id="1050" name="Afbeelding 1049">
          <a:extLst>
            <a:ext uri="{FF2B5EF4-FFF2-40B4-BE49-F238E27FC236}">
              <a16:creationId xmlns:a16="http://schemas.microsoft.com/office/drawing/2014/main" id="{A8DBA4D5-05EC-C0C0-D59B-1DACCBBAD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4599800"/>
          <a:ext cx="704850" cy="90470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80</xdr:row>
      <xdr:rowOff>0</xdr:rowOff>
    </xdr:from>
    <xdr:to>
      <xdr:col>0</xdr:col>
      <xdr:colOff>850090</xdr:colOff>
      <xdr:row>80</xdr:row>
      <xdr:rowOff>923925</xdr:rowOff>
    </xdr:to>
    <xdr:pic>
      <xdr:nvPicPr>
        <xdr:cNvPr id="1051" name="Afbeelding 1050">
          <a:extLst>
            <a:ext uri="{FF2B5EF4-FFF2-40B4-BE49-F238E27FC236}">
              <a16:creationId xmlns:a16="http://schemas.microsoft.com/office/drawing/2014/main" id="{9B396A19-C770-2ADC-557B-E13528918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75533250"/>
          <a:ext cx="745314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81</xdr:row>
      <xdr:rowOff>28575</xdr:rowOff>
    </xdr:from>
    <xdr:to>
      <xdr:col>0</xdr:col>
      <xdr:colOff>828675</xdr:colOff>
      <xdr:row>81</xdr:row>
      <xdr:rowOff>891864</xdr:rowOff>
    </xdr:to>
    <xdr:pic>
      <xdr:nvPicPr>
        <xdr:cNvPr id="1052" name="Afbeelding 1051">
          <a:extLst>
            <a:ext uri="{FF2B5EF4-FFF2-40B4-BE49-F238E27FC236}">
              <a16:creationId xmlns:a16="http://schemas.microsoft.com/office/drawing/2014/main" id="{5F6DAFEF-7EB0-84E2-1BEB-98215C72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76514325"/>
          <a:ext cx="704850" cy="8632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81</xdr:row>
      <xdr:rowOff>942975</xdr:rowOff>
    </xdr:from>
    <xdr:to>
      <xdr:col>0</xdr:col>
      <xdr:colOff>847725</xdr:colOff>
      <xdr:row>82</xdr:row>
      <xdr:rowOff>951497</xdr:rowOff>
    </xdr:to>
    <xdr:pic>
      <xdr:nvPicPr>
        <xdr:cNvPr id="1053" name="Afbeelding 1052">
          <a:extLst>
            <a:ext uri="{FF2B5EF4-FFF2-40B4-BE49-F238E27FC236}">
              <a16:creationId xmlns:a16="http://schemas.microsoft.com/office/drawing/2014/main" id="{503395A2-CFA6-3F24-863E-C006AB8C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7428725"/>
          <a:ext cx="771525" cy="96102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83</xdr:row>
      <xdr:rowOff>9525</xdr:rowOff>
    </xdr:from>
    <xdr:to>
      <xdr:col>0</xdr:col>
      <xdr:colOff>828675</xdr:colOff>
      <xdr:row>83</xdr:row>
      <xdr:rowOff>928019</xdr:rowOff>
    </xdr:to>
    <xdr:pic>
      <xdr:nvPicPr>
        <xdr:cNvPr id="1054" name="Afbeelding 1053">
          <a:extLst>
            <a:ext uri="{FF2B5EF4-FFF2-40B4-BE49-F238E27FC236}">
              <a16:creationId xmlns:a16="http://schemas.microsoft.com/office/drawing/2014/main" id="{87A23889-0651-8E83-5AFE-7E114914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78400275"/>
          <a:ext cx="752475" cy="91849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83</xdr:row>
      <xdr:rowOff>942975</xdr:rowOff>
    </xdr:from>
    <xdr:to>
      <xdr:col>0</xdr:col>
      <xdr:colOff>838200</xdr:colOff>
      <xdr:row>84</xdr:row>
      <xdr:rowOff>898948</xdr:rowOff>
    </xdr:to>
    <xdr:pic>
      <xdr:nvPicPr>
        <xdr:cNvPr id="1055" name="Afbeelding 1054">
          <a:extLst>
            <a:ext uri="{FF2B5EF4-FFF2-40B4-BE49-F238E27FC236}">
              <a16:creationId xmlns:a16="http://schemas.microsoft.com/office/drawing/2014/main" id="{0C5B1107-4F86-EC2D-0DC2-80C3C67FD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79333725"/>
          <a:ext cx="704850" cy="908473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85</xdr:row>
      <xdr:rowOff>19050</xdr:rowOff>
    </xdr:from>
    <xdr:to>
      <xdr:col>0</xdr:col>
      <xdr:colOff>824494</xdr:colOff>
      <xdr:row>85</xdr:row>
      <xdr:rowOff>885825</xdr:rowOff>
    </xdr:to>
    <xdr:pic>
      <xdr:nvPicPr>
        <xdr:cNvPr id="1056" name="Afbeelding 1055">
          <a:extLst>
            <a:ext uri="{FF2B5EF4-FFF2-40B4-BE49-F238E27FC236}">
              <a16:creationId xmlns:a16="http://schemas.microsoft.com/office/drawing/2014/main" id="{A2D75294-C86C-F494-38A5-F8DAE95EB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1" y="80314800"/>
          <a:ext cx="672093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86</xdr:row>
      <xdr:rowOff>9525</xdr:rowOff>
    </xdr:from>
    <xdr:to>
      <xdr:col>0</xdr:col>
      <xdr:colOff>816400</xdr:colOff>
      <xdr:row>86</xdr:row>
      <xdr:rowOff>876300</xdr:rowOff>
    </xdr:to>
    <xdr:pic>
      <xdr:nvPicPr>
        <xdr:cNvPr id="1057" name="Afbeelding 1056">
          <a:extLst>
            <a:ext uri="{FF2B5EF4-FFF2-40B4-BE49-F238E27FC236}">
              <a16:creationId xmlns:a16="http://schemas.microsoft.com/office/drawing/2014/main" id="{EB20CE0D-3E3B-280A-46F5-7D8BCB10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6" y="81257775"/>
          <a:ext cx="711624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87</xdr:row>
      <xdr:rowOff>0</xdr:rowOff>
    </xdr:from>
    <xdr:to>
      <xdr:col>0</xdr:col>
      <xdr:colOff>885825</xdr:colOff>
      <xdr:row>87</xdr:row>
      <xdr:rowOff>919581</xdr:rowOff>
    </xdr:to>
    <xdr:pic>
      <xdr:nvPicPr>
        <xdr:cNvPr id="1058" name="Afbeelding 1057">
          <a:extLst>
            <a:ext uri="{FF2B5EF4-FFF2-40B4-BE49-F238E27FC236}">
              <a16:creationId xmlns:a16="http://schemas.microsoft.com/office/drawing/2014/main" id="{45121548-31C3-1CF1-FE92-CCD2BA8F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" y="82200750"/>
          <a:ext cx="762000" cy="91958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88</xdr:row>
      <xdr:rowOff>0</xdr:rowOff>
    </xdr:from>
    <xdr:to>
      <xdr:col>0</xdr:col>
      <xdr:colOff>847725</xdr:colOff>
      <xdr:row>88</xdr:row>
      <xdr:rowOff>905796</xdr:rowOff>
    </xdr:to>
    <xdr:pic>
      <xdr:nvPicPr>
        <xdr:cNvPr id="1059" name="Afbeelding 1058">
          <a:extLst>
            <a:ext uri="{FF2B5EF4-FFF2-40B4-BE49-F238E27FC236}">
              <a16:creationId xmlns:a16="http://schemas.microsoft.com/office/drawing/2014/main" id="{ED97B902-F85A-4AA4-0B14-15FAAD88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83153250"/>
          <a:ext cx="771525" cy="9057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89</xdr:row>
      <xdr:rowOff>0</xdr:rowOff>
    </xdr:from>
    <xdr:to>
      <xdr:col>0</xdr:col>
      <xdr:colOff>790575</xdr:colOff>
      <xdr:row>89</xdr:row>
      <xdr:rowOff>917382</xdr:rowOff>
    </xdr:to>
    <xdr:pic>
      <xdr:nvPicPr>
        <xdr:cNvPr id="1060" name="Afbeelding 1059">
          <a:extLst>
            <a:ext uri="{FF2B5EF4-FFF2-40B4-BE49-F238E27FC236}">
              <a16:creationId xmlns:a16="http://schemas.microsoft.com/office/drawing/2014/main" id="{B473E0CC-B1C5-2230-417B-8ED75E9D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4105750"/>
          <a:ext cx="742950" cy="91738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90</xdr:row>
      <xdr:rowOff>19050</xdr:rowOff>
    </xdr:from>
    <xdr:to>
      <xdr:col>0</xdr:col>
      <xdr:colOff>790575</xdr:colOff>
      <xdr:row>90</xdr:row>
      <xdr:rowOff>898221</xdr:rowOff>
    </xdr:to>
    <xdr:pic>
      <xdr:nvPicPr>
        <xdr:cNvPr id="1061" name="Afbeelding 1060">
          <a:extLst>
            <a:ext uri="{FF2B5EF4-FFF2-40B4-BE49-F238E27FC236}">
              <a16:creationId xmlns:a16="http://schemas.microsoft.com/office/drawing/2014/main" id="{7430304E-1FE5-D07D-3A6C-354477751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5077300"/>
          <a:ext cx="723900" cy="8791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91</xdr:row>
      <xdr:rowOff>1</xdr:rowOff>
    </xdr:from>
    <xdr:to>
      <xdr:col>0</xdr:col>
      <xdr:colOff>800101</xdr:colOff>
      <xdr:row>92</xdr:row>
      <xdr:rowOff>859</xdr:rowOff>
    </xdr:to>
    <xdr:pic>
      <xdr:nvPicPr>
        <xdr:cNvPr id="1062" name="Afbeelding 1061">
          <a:extLst>
            <a:ext uri="{FF2B5EF4-FFF2-40B4-BE49-F238E27FC236}">
              <a16:creationId xmlns:a16="http://schemas.microsoft.com/office/drawing/2014/main" id="{5B6EF774-163A-DE73-0B8C-F1DF9C292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86010751"/>
          <a:ext cx="800100" cy="953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733425</xdr:colOff>
      <xdr:row>92</xdr:row>
      <xdr:rowOff>931405</xdr:rowOff>
    </xdr:to>
    <xdr:pic>
      <xdr:nvPicPr>
        <xdr:cNvPr id="1063" name="Afbeelding 1062">
          <a:extLst>
            <a:ext uri="{FF2B5EF4-FFF2-40B4-BE49-F238E27FC236}">
              <a16:creationId xmlns:a16="http://schemas.microsoft.com/office/drawing/2014/main" id="{783667D7-FF8E-B806-2EFB-8926282C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963250"/>
          <a:ext cx="733425" cy="9314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695325</xdr:colOff>
      <xdr:row>93</xdr:row>
      <xdr:rowOff>897193</xdr:rowOff>
    </xdr:to>
    <xdr:pic>
      <xdr:nvPicPr>
        <xdr:cNvPr id="1064" name="Afbeelding 1063">
          <a:extLst>
            <a:ext uri="{FF2B5EF4-FFF2-40B4-BE49-F238E27FC236}">
              <a16:creationId xmlns:a16="http://schemas.microsoft.com/office/drawing/2014/main" id="{251BE7A3-A9BD-4330-F821-ABC28A20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915750"/>
          <a:ext cx="695325" cy="897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809625</xdr:colOff>
      <xdr:row>94</xdr:row>
      <xdr:rowOff>948353</xdr:rowOff>
    </xdr:to>
    <xdr:pic>
      <xdr:nvPicPr>
        <xdr:cNvPr id="1065" name="Afbeelding 1064">
          <a:extLst>
            <a:ext uri="{FF2B5EF4-FFF2-40B4-BE49-F238E27FC236}">
              <a16:creationId xmlns:a16="http://schemas.microsoft.com/office/drawing/2014/main" id="{3E7AC783-DEF5-A458-BE47-CA4339275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868250"/>
          <a:ext cx="809625" cy="948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561975</xdr:colOff>
      <xdr:row>95</xdr:row>
      <xdr:rowOff>931337</xdr:rowOff>
    </xdr:to>
    <xdr:pic>
      <xdr:nvPicPr>
        <xdr:cNvPr id="1066" name="Afbeelding 1065">
          <a:extLst>
            <a:ext uri="{FF2B5EF4-FFF2-40B4-BE49-F238E27FC236}">
              <a16:creationId xmlns:a16="http://schemas.microsoft.com/office/drawing/2014/main" id="{B1462B91-5D05-E631-DC01-F111EDAE7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820750"/>
          <a:ext cx="561975" cy="9313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581025</xdr:colOff>
      <xdr:row>96</xdr:row>
      <xdr:rowOff>909430</xdr:rowOff>
    </xdr:to>
    <xdr:pic>
      <xdr:nvPicPr>
        <xdr:cNvPr id="1067" name="Afbeelding 1066">
          <a:extLst>
            <a:ext uri="{FF2B5EF4-FFF2-40B4-BE49-F238E27FC236}">
              <a16:creationId xmlns:a16="http://schemas.microsoft.com/office/drawing/2014/main" id="{5DD21383-447E-20A4-5385-FC2CA624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773250"/>
          <a:ext cx="581025" cy="90943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97</xdr:row>
      <xdr:rowOff>1</xdr:rowOff>
    </xdr:from>
    <xdr:to>
      <xdr:col>0</xdr:col>
      <xdr:colOff>608679</xdr:colOff>
      <xdr:row>97</xdr:row>
      <xdr:rowOff>933450</xdr:rowOff>
    </xdr:to>
    <xdr:pic>
      <xdr:nvPicPr>
        <xdr:cNvPr id="1068" name="Afbeelding 1067">
          <a:extLst>
            <a:ext uri="{FF2B5EF4-FFF2-40B4-BE49-F238E27FC236}">
              <a16:creationId xmlns:a16="http://schemas.microsoft.com/office/drawing/2014/main" id="{1F074410-37EC-6E86-1ADC-76ECA0C8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91725751"/>
          <a:ext cx="589629" cy="93344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98</xdr:row>
      <xdr:rowOff>57150</xdr:rowOff>
    </xdr:from>
    <xdr:to>
      <xdr:col>0</xdr:col>
      <xdr:colOff>638175</xdr:colOff>
      <xdr:row>98</xdr:row>
      <xdr:rowOff>859661</xdr:rowOff>
    </xdr:to>
    <xdr:pic>
      <xdr:nvPicPr>
        <xdr:cNvPr id="1074" name="Afbeelding 1073">
          <a:extLst>
            <a:ext uri="{FF2B5EF4-FFF2-40B4-BE49-F238E27FC236}">
              <a16:creationId xmlns:a16="http://schemas.microsoft.com/office/drawing/2014/main" id="{B03FD58C-5041-C145-71A8-BDE5901EB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97497900"/>
          <a:ext cx="457200" cy="802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885825</xdr:colOff>
      <xdr:row>99</xdr:row>
      <xdr:rowOff>885825</xdr:rowOff>
    </xdr:to>
    <xdr:pic>
      <xdr:nvPicPr>
        <xdr:cNvPr id="1075" name="Afbeelding 1074">
          <a:extLst>
            <a:ext uri="{FF2B5EF4-FFF2-40B4-BE49-F238E27FC236}">
              <a16:creationId xmlns:a16="http://schemas.microsoft.com/office/drawing/2014/main" id="{64A43533-0D33-76B1-EEE3-69487BA46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3932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1</xdr:rowOff>
    </xdr:from>
    <xdr:to>
      <xdr:col>0</xdr:col>
      <xdr:colOff>914400</xdr:colOff>
      <xdr:row>100</xdr:row>
      <xdr:rowOff>912213</xdr:rowOff>
    </xdr:to>
    <xdr:pic>
      <xdr:nvPicPr>
        <xdr:cNvPr id="1076" name="Afbeelding 1075">
          <a:extLst>
            <a:ext uri="{FF2B5EF4-FFF2-40B4-BE49-F238E27FC236}">
              <a16:creationId xmlns:a16="http://schemas.microsoft.com/office/drawing/2014/main" id="{F6DD6A55-12E3-F1A8-DEF3-0712E9F1B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345751"/>
          <a:ext cx="914400" cy="9122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100</xdr:row>
      <xdr:rowOff>942975</xdr:rowOff>
    </xdr:from>
    <xdr:to>
      <xdr:col>0</xdr:col>
      <xdr:colOff>914400</xdr:colOff>
      <xdr:row>101</xdr:row>
      <xdr:rowOff>911822</xdr:rowOff>
    </xdr:to>
    <xdr:pic>
      <xdr:nvPicPr>
        <xdr:cNvPr id="1077" name="Afbeelding 1076">
          <a:extLst>
            <a:ext uri="{FF2B5EF4-FFF2-40B4-BE49-F238E27FC236}">
              <a16:creationId xmlns:a16="http://schemas.microsoft.com/office/drawing/2014/main" id="{9722056F-CC96-AE08-023B-0A2D8B40C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00288725"/>
          <a:ext cx="885825" cy="92134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102</xdr:row>
      <xdr:rowOff>0</xdr:rowOff>
    </xdr:from>
    <xdr:to>
      <xdr:col>0</xdr:col>
      <xdr:colOff>838201</xdr:colOff>
      <xdr:row>102</xdr:row>
      <xdr:rowOff>891657</xdr:rowOff>
    </xdr:to>
    <xdr:pic>
      <xdr:nvPicPr>
        <xdr:cNvPr id="1078" name="Afbeelding 1077">
          <a:extLst>
            <a:ext uri="{FF2B5EF4-FFF2-40B4-BE49-F238E27FC236}">
              <a16:creationId xmlns:a16="http://schemas.microsoft.com/office/drawing/2014/main" id="{CB94264C-0412-330B-D498-FE572B30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01250750"/>
          <a:ext cx="838200" cy="891657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103</xdr:row>
      <xdr:rowOff>19050</xdr:rowOff>
    </xdr:from>
    <xdr:to>
      <xdr:col>0</xdr:col>
      <xdr:colOff>619126</xdr:colOff>
      <xdr:row>103</xdr:row>
      <xdr:rowOff>945481</xdr:rowOff>
    </xdr:to>
    <xdr:pic>
      <xdr:nvPicPr>
        <xdr:cNvPr id="1079" name="Afbeelding 1078">
          <a:extLst>
            <a:ext uri="{FF2B5EF4-FFF2-40B4-BE49-F238E27FC236}">
              <a16:creationId xmlns:a16="http://schemas.microsoft.com/office/drawing/2014/main" id="{4CD0F3A4-49DA-3407-75FE-FB6AA804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02222300"/>
          <a:ext cx="419100" cy="926431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104</xdr:row>
      <xdr:rowOff>95251</xdr:rowOff>
    </xdr:from>
    <xdr:to>
      <xdr:col>0</xdr:col>
      <xdr:colOff>628650</xdr:colOff>
      <xdr:row>105</xdr:row>
      <xdr:rowOff>21979</xdr:rowOff>
    </xdr:to>
    <xdr:pic>
      <xdr:nvPicPr>
        <xdr:cNvPr id="1080" name="Afbeelding 1079">
          <a:extLst>
            <a:ext uri="{FF2B5EF4-FFF2-40B4-BE49-F238E27FC236}">
              <a16:creationId xmlns:a16="http://schemas.microsoft.com/office/drawing/2014/main" id="{5ABB58C3-F438-6592-3BED-9D383B6F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6" y="103251001"/>
          <a:ext cx="371474" cy="879228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105</xdr:row>
      <xdr:rowOff>28576</xdr:rowOff>
    </xdr:from>
    <xdr:to>
      <xdr:col>0</xdr:col>
      <xdr:colOff>676275</xdr:colOff>
      <xdr:row>106</xdr:row>
      <xdr:rowOff>18458</xdr:rowOff>
    </xdr:to>
    <xdr:pic>
      <xdr:nvPicPr>
        <xdr:cNvPr id="1081" name="Afbeelding 1080">
          <a:extLst>
            <a:ext uri="{FF2B5EF4-FFF2-40B4-BE49-F238E27FC236}">
              <a16:creationId xmlns:a16="http://schemas.microsoft.com/office/drawing/2014/main" id="{3C17D170-A8C4-0FAD-A498-62354F94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104136826"/>
          <a:ext cx="466725" cy="94238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105</xdr:row>
      <xdr:rowOff>942976</xdr:rowOff>
    </xdr:from>
    <xdr:to>
      <xdr:col>0</xdr:col>
      <xdr:colOff>657226</xdr:colOff>
      <xdr:row>106</xdr:row>
      <xdr:rowOff>913626</xdr:rowOff>
    </xdr:to>
    <xdr:pic>
      <xdr:nvPicPr>
        <xdr:cNvPr id="1082" name="Afbeelding 1081">
          <a:extLst>
            <a:ext uri="{FF2B5EF4-FFF2-40B4-BE49-F238E27FC236}">
              <a16:creationId xmlns:a16="http://schemas.microsoft.com/office/drawing/2014/main" id="{619729B8-65B2-A160-EB9B-2CBFE78F6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105051226"/>
          <a:ext cx="457200" cy="923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2</xdr:rowOff>
    </xdr:from>
    <xdr:to>
      <xdr:col>0</xdr:col>
      <xdr:colOff>855217</xdr:colOff>
      <xdr:row>107</xdr:row>
      <xdr:rowOff>866776</xdr:rowOff>
    </xdr:to>
    <xdr:pic>
      <xdr:nvPicPr>
        <xdr:cNvPr id="1083" name="Afbeelding 1082">
          <a:extLst>
            <a:ext uri="{FF2B5EF4-FFF2-40B4-BE49-F238E27FC236}">
              <a16:creationId xmlns:a16="http://schemas.microsoft.com/office/drawing/2014/main" id="{6859645A-3393-6EDF-B4F1-639792A6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013252"/>
          <a:ext cx="855217" cy="86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</xdr:rowOff>
    </xdr:from>
    <xdr:to>
      <xdr:col>0</xdr:col>
      <xdr:colOff>923925</xdr:colOff>
      <xdr:row>108</xdr:row>
      <xdr:rowOff>936411</xdr:rowOff>
    </xdr:to>
    <xdr:pic>
      <xdr:nvPicPr>
        <xdr:cNvPr id="1084" name="Afbeelding 1083">
          <a:extLst>
            <a:ext uri="{FF2B5EF4-FFF2-40B4-BE49-F238E27FC236}">
              <a16:creationId xmlns:a16="http://schemas.microsoft.com/office/drawing/2014/main" id="{AF807AEF-CEFB-C209-836B-CC80BC590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965751"/>
          <a:ext cx="923925" cy="9364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109</xdr:row>
      <xdr:rowOff>28576</xdr:rowOff>
    </xdr:from>
    <xdr:to>
      <xdr:col>0</xdr:col>
      <xdr:colOff>923926</xdr:colOff>
      <xdr:row>109</xdr:row>
      <xdr:rowOff>936025</xdr:rowOff>
    </xdr:to>
    <xdr:pic>
      <xdr:nvPicPr>
        <xdr:cNvPr id="1085" name="Afbeelding 1084">
          <a:extLst>
            <a:ext uri="{FF2B5EF4-FFF2-40B4-BE49-F238E27FC236}">
              <a16:creationId xmlns:a16="http://schemas.microsoft.com/office/drawing/2014/main" id="{4843A713-C0C1-9E19-31B0-5086B6648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107946826"/>
          <a:ext cx="895350" cy="907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1</xdr:rowOff>
    </xdr:from>
    <xdr:to>
      <xdr:col>0</xdr:col>
      <xdr:colOff>892809</xdr:colOff>
      <xdr:row>110</xdr:row>
      <xdr:rowOff>904875</xdr:rowOff>
    </xdr:to>
    <xdr:pic>
      <xdr:nvPicPr>
        <xdr:cNvPr id="1086" name="Afbeelding 1085">
          <a:extLst>
            <a:ext uri="{FF2B5EF4-FFF2-40B4-BE49-F238E27FC236}">
              <a16:creationId xmlns:a16="http://schemas.microsoft.com/office/drawing/2014/main" id="{69F1FC73-F0E9-5506-AF4E-16253D414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8870751"/>
          <a:ext cx="892809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928633</xdr:colOff>
      <xdr:row>111</xdr:row>
      <xdr:rowOff>942975</xdr:rowOff>
    </xdr:to>
    <xdr:pic>
      <xdr:nvPicPr>
        <xdr:cNvPr id="1089" name="Afbeelding 1088">
          <a:extLst>
            <a:ext uri="{FF2B5EF4-FFF2-40B4-BE49-F238E27FC236}">
              <a16:creationId xmlns:a16="http://schemas.microsoft.com/office/drawing/2014/main" id="{8D87E55F-FCD8-F8EA-FB34-00928AED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728250"/>
          <a:ext cx="928633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9525</xdr:rowOff>
    </xdr:from>
    <xdr:to>
      <xdr:col>0</xdr:col>
      <xdr:colOff>904875</xdr:colOff>
      <xdr:row>112</xdr:row>
      <xdr:rowOff>920020</xdr:rowOff>
    </xdr:to>
    <xdr:pic>
      <xdr:nvPicPr>
        <xdr:cNvPr id="1090" name="Afbeelding 1089">
          <a:extLst>
            <a:ext uri="{FF2B5EF4-FFF2-40B4-BE49-F238E27FC236}">
              <a16:creationId xmlns:a16="http://schemas.microsoft.com/office/drawing/2014/main" id="{5CA94E10-B775-BC17-835E-35F75D324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6794300"/>
          <a:ext cx="904875" cy="91049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113</xdr:row>
      <xdr:rowOff>0</xdr:rowOff>
    </xdr:from>
    <xdr:to>
      <xdr:col>0</xdr:col>
      <xdr:colOff>857251</xdr:colOff>
      <xdr:row>113</xdr:row>
      <xdr:rowOff>901299</xdr:rowOff>
    </xdr:to>
    <xdr:pic>
      <xdr:nvPicPr>
        <xdr:cNvPr id="1091" name="Afbeelding 1090">
          <a:extLst>
            <a:ext uri="{FF2B5EF4-FFF2-40B4-BE49-F238E27FC236}">
              <a16:creationId xmlns:a16="http://schemas.microsoft.com/office/drawing/2014/main" id="{F569C26C-E98C-408B-DCE2-537D0B59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13633250"/>
          <a:ext cx="857250" cy="9012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907970</xdr:colOff>
      <xdr:row>114</xdr:row>
      <xdr:rowOff>885825</xdr:rowOff>
    </xdr:to>
    <xdr:pic>
      <xdr:nvPicPr>
        <xdr:cNvPr id="1092" name="Afbeelding 1091">
          <a:extLst>
            <a:ext uri="{FF2B5EF4-FFF2-40B4-BE49-F238E27FC236}">
              <a16:creationId xmlns:a16="http://schemas.microsoft.com/office/drawing/2014/main" id="{57DCF8E1-3669-ACCF-13F2-09F18FF8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4585750"/>
          <a:ext cx="90797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115</xdr:row>
      <xdr:rowOff>1</xdr:rowOff>
    </xdr:from>
    <xdr:to>
      <xdr:col>0</xdr:col>
      <xdr:colOff>914400</xdr:colOff>
      <xdr:row>115</xdr:row>
      <xdr:rowOff>914400</xdr:rowOff>
    </xdr:to>
    <xdr:pic>
      <xdr:nvPicPr>
        <xdr:cNvPr id="1093" name="Afbeelding 1092">
          <a:extLst>
            <a:ext uri="{FF2B5EF4-FFF2-40B4-BE49-F238E27FC236}">
              <a16:creationId xmlns:a16="http://schemas.microsoft.com/office/drawing/2014/main" id="{15C7F509-6E5F-CF78-E2DD-7721B045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15538251"/>
          <a:ext cx="914399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116</xdr:row>
      <xdr:rowOff>0</xdr:rowOff>
    </xdr:from>
    <xdr:to>
      <xdr:col>0</xdr:col>
      <xdr:colOff>924929</xdr:colOff>
      <xdr:row>116</xdr:row>
      <xdr:rowOff>942975</xdr:rowOff>
    </xdr:to>
    <xdr:pic>
      <xdr:nvPicPr>
        <xdr:cNvPr id="1094" name="Afbeelding 1093">
          <a:extLst>
            <a:ext uri="{FF2B5EF4-FFF2-40B4-BE49-F238E27FC236}">
              <a16:creationId xmlns:a16="http://schemas.microsoft.com/office/drawing/2014/main" id="{18FE94A3-6ABC-E1D6-B65D-38FE4DE0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16490750"/>
          <a:ext cx="924928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</xdr:rowOff>
    </xdr:from>
    <xdr:to>
      <xdr:col>1</xdr:col>
      <xdr:colOff>46264</xdr:colOff>
      <xdr:row>118</xdr:row>
      <xdr:rowOff>38101</xdr:rowOff>
    </xdr:to>
    <xdr:pic>
      <xdr:nvPicPr>
        <xdr:cNvPr id="1095" name="Afbeelding 1094">
          <a:extLst>
            <a:ext uri="{FF2B5EF4-FFF2-40B4-BE49-F238E27FC236}">
              <a16:creationId xmlns:a16="http://schemas.microsoft.com/office/drawing/2014/main" id="{145195E9-6242-E973-8257-9284EE768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7443251"/>
          <a:ext cx="1008289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119</xdr:row>
      <xdr:rowOff>66675</xdr:rowOff>
    </xdr:from>
    <xdr:to>
      <xdr:col>0</xdr:col>
      <xdr:colOff>742950</xdr:colOff>
      <xdr:row>119</xdr:row>
      <xdr:rowOff>921214</xdr:rowOff>
    </xdr:to>
    <xdr:pic>
      <xdr:nvPicPr>
        <xdr:cNvPr id="1096" name="Afbeelding 1095">
          <a:extLst>
            <a:ext uri="{FF2B5EF4-FFF2-40B4-BE49-F238E27FC236}">
              <a16:creationId xmlns:a16="http://schemas.microsoft.com/office/drawing/2014/main" id="{0A0D8C3D-871C-E00C-9B5D-7EC38CA1F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19414925"/>
          <a:ext cx="552450" cy="85453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120</xdr:row>
      <xdr:rowOff>180975</xdr:rowOff>
    </xdr:from>
    <xdr:to>
      <xdr:col>0</xdr:col>
      <xdr:colOff>800100</xdr:colOff>
      <xdr:row>120</xdr:row>
      <xdr:rowOff>838200</xdr:rowOff>
    </xdr:to>
    <xdr:pic>
      <xdr:nvPicPr>
        <xdr:cNvPr id="1097" name="Afbeelding 1096">
          <a:extLst>
            <a:ext uri="{FF2B5EF4-FFF2-40B4-BE49-F238E27FC236}">
              <a16:creationId xmlns:a16="http://schemas.microsoft.com/office/drawing/2014/main" id="{0BF3F808-5AA6-7F13-F7F6-8000659A0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120481725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121</xdr:row>
      <xdr:rowOff>57151</xdr:rowOff>
    </xdr:from>
    <xdr:to>
      <xdr:col>0</xdr:col>
      <xdr:colOff>895350</xdr:colOff>
      <xdr:row>121</xdr:row>
      <xdr:rowOff>879309</xdr:rowOff>
    </xdr:to>
    <xdr:pic>
      <xdr:nvPicPr>
        <xdr:cNvPr id="1098" name="Afbeelding 1097">
          <a:extLst>
            <a:ext uri="{FF2B5EF4-FFF2-40B4-BE49-F238E27FC236}">
              <a16:creationId xmlns:a16="http://schemas.microsoft.com/office/drawing/2014/main" id="{BE2BE638-8504-CB75-4E4B-4DD5A4732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21310401"/>
          <a:ext cx="838200" cy="82215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122</xdr:row>
      <xdr:rowOff>57150</xdr:rowOff>
    </xdr:from>
    <xdr:to>
      <xdr:col>0</xdr:col>
      <xdr:colOff>881500</xdr:colOff>
      <xdr:row>122</xdr:row>
      <xdr:rowOff>876300</xdr:rowOff>
    </xdr:to>
    <xdr:pic>
      <xdr:nvPicPr>
        <xdr:cNvPr id="1099" name="Afbeelding 1098">
          <a:extLst>
            <a:ext uri="{FF2B5EF4-FFF2-40B4-BE49-F238E27FC236}">
              <a16:creationId xmlns:a16="http://schemas.microsoft.com/office/drawing/2014/main" id="{B346D0B6-97BC-541D-9013-4D8BDCB5D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22262900"/>
          <a:ext cx="80530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371476</xdr:colOff>
      <xdr:row>123</xdr:row>
      <xdr:rowOff>66676</xdr:rowOff>
    </xdr:from>
    <xdr:to>
      <xdr:col>0</xdr:col>
      <xdr:colOff>604244</xdr:colOff>
      <xdr:row>123</xdr:row>
      <xdr:rowOff>876300</xdr:rowOff>
    </xdr:to>
    <xdr:pic>
      <xdr:nvPicPr>
        <xdr:cNvPr id="1100" name="Afbeelding 1099">
          <a:extLst>
            <a:ext uri="{FF2B5EF4-FFF2-40B4-BE49-F238E27FC236}">
              <a16:creationId xmlns:a16="http://schemas.microsoft.com/office/drawing/2014/main" id="{5EDBC8C6-96CF-7A30-C6E8-81E8BD97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6" y="123224926"/>
          <a:ext cx="232768" cy="809624"/>
        </a:xfrm>
        <a:prstGeom prst="rect">
          <a:avLst/>
        </a:prstGeom>
      </xdr:spPr>
    </xdr:pic>
    <xdr:clientData/>
  </xdr:twoCellAnchor>
  <xdr:twoCellAnchor editAs="oneCell">
    <xdr:from>
      <xdr:col>0</xdr:col>
      <xdr:colOff>377445</xdr:colOff>
      <xdr:row>124</xdr:row>
      <xdr:rowOff>47624</xdr:rowOff>
    </xdr:from>
    <xdr:to>
      <xdr:col>0</xdr:col>
      <xdr:colOff>628651</xdr:colOff>
      <xdr:row>124</xdr:row>
      <xdr:rowOff>923923</xdr:rowOff>
    </xdr:to>
    <xdr:pic>
      <xdr:nvPicPr>
        <xdr:cNvPr id="1101" name="Afbeelding 1100">
          <a:extLst>
            <a:ext uri="{FF2B5EF4-FFF2-40B4-BE49-F238E27FC236}">
              <a16:creationId xmlns:a16="http://schemas.microsoft.com/office/drawing/2014/main" id="{CA685F5A-56D0-F452-21CB-0B4F22DF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445" y="124158374"/>
          <a:ext cx="251206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125</xdr:row>
      <xdr:rowOff>19051</xdr:rowOff>
    </xdr:from>
    <xdr:to>
      <xdr:col>0</xdr:col>
      <xdr:colOff>857250</xdr:colOff>
      <xdr:row>125</xdr:row>
      <xdr:rowOff>933450</xdr:rowOff>
    </xdr:to>
    <xdr:pic>
      <xdr:nvPicPr>
        <xdr:cNvPr id="1102" name="Afbeelding 1101">
          <a:extLst>
            <a:ext uri="{FF2B5EF4-FFF2-40B4-BE49-F238E27FC236}">
              <a16:creationId xmlns:a16="http://schemas.microsoft.com/office/drawing/2014/main" id="{BA67FEFE-9857-FE3F-3103-1BA704DA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5082301"/>
          <a:ext cx="685799" cy="91439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126</xdr:row>
      <xdr:rowOff>28576</xdr:rowOff>
    </xdr:from>
    <xdr:to>
      <xdr:col>0</xdr:col>
      <xdr:colOff>942975</xdr:colOff>
      <xdr:row>126</xdr:row>
      <xdr:rowOff>933450</xdr:rowOff>
    </xdr:to>
    <xdr:pic>
      <xdr:nvPicPr>
        <xdr:cNvPr id="1103" name="Afbeelding 1102">
          <a:extLst>
            <a:ext uri="{FF2B5EF4-FFF2-40B4-BE49-F238E27FC236}">
              <a16:creationId xmlns:a16="http://schemas.microsoft.com/office/drawing/2014/main" id="{82818CBA-7782-7931-3EC2-03E5C290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126044326"/>
          <a:ext cx="904874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127</xdr:row>
      <xdr:rowOff>47625</xdr:rowOff>
    </xdr:from>
    <xdr:to>
      <xdr:col>0</xdr:col>
      <xdr:colOff>847725</xdr:colOff>
      <xdr:row>127</xdr:row>
      <xdr:rowOff>949775</xdr:rowOff>
    </xdr:to>
    <xdr:pic>
      <xdr:nvPicPr>
        <xdr:cNvPr id="1104" name="Afbeelding 1103">
          <a:extLst>
            <a:ext uri="{FF2B5EF4-FFF2-40B4-BE49-F238E27FC236}">
              <a16:creationId xmlns:a16="http://schemas.microsoft.com/office/drawing/2014/main" id="{B994143A-3036-E24A-FC10-502877221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127015875"/>
          <a:ext cx="676274" cy="9021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128</xdr:row>
      <xdr:rowOff>55876</xdr:rowOff>
    </xdr:from>
    <xdr:to>
      <xdr:col>0</xdr:col>
      <xdr:colOff>895350</xdr:colOff>
      <xdr:row>128</xdr:row>
      <xdr:rowOff>915993</xdr:rowOff>
    </xdr:to>
    <xdr:pic>
      <xdr:nvPicPr>
        <xdr:cNvPr id="1106" name="Afbeelding 1105">
          <a:extLst>
            <a:ext uri="{FF2B5EF4-FFF2-40B4-BE49-F238E27FC236}">
              <a16:creationId xmlns:a16="http://schemas.microsoft.com/office/drawing/2014/main" id="{8EA472DB-8381-7F24-6A01-EEC441E5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8929126"/>
          <a:ext cx="857250" cy="86011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129</xdr:row>
      <xdr:rowOff>57151</xdr:rowOff>
    </xdr:from>
    <xdr:to>
      <xdr:col>0</xdr:col>
      <xdr:colOff>882319</xdr:colOff>
      <xdr:row>129</xdr:row>
      <xdr:rowOff>933450</xdr:rowOff>
    </xdr:to>
    <xdr:pic>
      <xdr:nvPicPr>
        <xdr:cNvPr id="1108" name="Afbeelding 1107">
          <a:extLst>
            <a:ext uri="{FF2B5EF4-FFF2-40B4-BE49-F238E27FC236}">
              <a16:creationId xmlns:a16="http://schemas.microsoft.com/office/drawing/2014/main" id="{169973F0-5165-E503-AEEA-4A930C0D7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30835401"/>
          <a:ext cx="872794" cy="87629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130</xdr:row>
      <xdr:rowOff>28575</xdr:rowOff>
    </xdr:from>
    <xdr:to>
      <xdr:col>0</xdr:col>
      <xdr:colOff>638175</xdr:colOff>
      <xdr:row>130</xdr:row>
      <xdr:rowOff>871512</xdr:rowOff>
    </xdr:to>
    <xdr:pic>
      <xdr:nvPicPr>
        <xdr:cNvPr id="1110" name="Afbeelding 1109">
          <a:extLst>
            <a:ext uri="{FF2B5EF4-FFF2-40B4-BE49-F238E27FC236}">
              <a16:creationId xmlns:a16="http://schemas.microsoft.com/office/drawing/2014/main" id="{07EA770E-CEA5-7217-EA52-533FD351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775" y="132711825"/>
          <a:ext cx="533400" cy="84293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131</xdr:row>
      <xdr:rowOff>238126</xdr:rowOff>
    </xdr:from>
    <xdr:to>
      <xdr:col>1</xdr:col>
      <xdr:colOff>136987</xdr:colOff>
      <xdr:row>131</xdr:row>
      <xdr:rowOff>695325</xdr:rowOff>
    </xdr:to>
    <xdr:pic>
      <xdr:nvPicPr>
        <xdr:cNvPr id="1111" name="Afbeelding 1110">
          <a:extLst>
            <a:ext uri="{FF2B5EF4-FFF2-40B4-BE49-F238E27FC236}">
              <a16:creationId xmlns:a16="http://schemas.microsoft.com/office/drawing/2014/main" id="{80398288-CE5B-639C-14B3-869682F9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33873876"/>
          <a:ext cx="1079962" cy="45719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132</xdr:row>
      <xdr:rowOff>38100</xdr:rowOff>
    </xdr:from>
    <xdr:to>
      <xdr:col>0</xdr:col>
      <xdr:colOff>842618</xdr:colOff>
      <xdr:row>132</xdr:row>
      <xdr:rowOff>809625</xdr:rowOff>
    </xdr:to>
    <xdr:pic>
      <xdr:nvPicPr>
        <xdr:cNvPr id="1112" name="Afbeelding 1111">
          <a:extLst>
            <a:ext uri="{FF2B5EF4-FFF2-40B4-BE49-F238E27FC236}">
              <a16:creationId xmlns:a16="http://schemas.microsoft.com/office/drawing/2014/main" id="{2B6FA1E2-0EB0-698C-DB31-84E3C9A7A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34626350"/>
          <a:ext cx="785468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176</xdr:row>
      <xdr:rowOff>238126</xdr:rowOff>
    </xdr:from>
    <xdr:to>
      <xdr:col>0</xdr:col>
      <xdr:colOff>876300</xdr:colOff>
      <xdr:row>176</xdr:row>
      <xdr:rowOff>652578</xdr:rowOff>
    </xdr:to>
    <xdr:pic>
      <xdr:nvPicPr>
        <xdr:cNvPr id="1114" name="Afbeelding 1113">
          <a:extLst>
            <a:ext uri="{FF2B5EF4-FFF2-40B4-BE49-F238E27FC236}">
              <a16:creationId xmlns:a16="http://schemas.microsoft.com/office/drawing/2014/main" id="{C09CD89A-0CD0-61F5-91E6-5CD9A2CD7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91976376"/>
          <a:ext cx="800100" cy="41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175</xdr:row>
      <xdr:rowOff>57151</xdr:rowOff>
    </xdr:from>
    <xdr:to>
      <xdr:col>0</xdr:col>
      <xdr:colOff>716416</xdr:colOff>
      <xdr:row>175</xdr:row>
      <xdr:rowOff>933451</xdr:rowOff>
    </xdr:to>
    <xdr:pic>
      <xdr:nvPicPr>
        <xdr:cNvPr id="1115" name="Afbeelding 1114">
          <a:extLst>
            <a:ext uri="{FF2B5EF4-FFF2-40B4-BE49-F238E27FC236}">
              <a16:creationId xmlns:a16="http://schemas.microsoft.com/office/drawing/2014/main" id="{4A733E60-6D57-BFCF-BFFC-D4A3A448C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190842901"/>
          <a:ext cx="57354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174</xdr:row>
      <xdr:rowOff>19050</xdr:rowOff>
    </xdr:from>
    <xdr:to>
      <xdr:col>0</xdr:col>
      <xdr:colOff>896950</xdr:colOff>
      <xdr:row>174</xdr:row>
      <xdr:rowOff>896950</xdr:rowOff>
    </xdr:to>
    <xdr:pic>
      <xdr:nvPicPr>
        <xdr:cNvPr id="1116" name="Afbeelding 1115">
          <a:extLst>
            <a:ext uri="{FF2B5EF4-FFF2-40B4-BE49-F238E27FC236}">
              <a16:creationId xmlns:a16="http://schemas.microsoft.com/office/drawing/2014/main" id="{78632502-1277-2517-2C43-F856E3ED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89852300"/>
          <a:ext cx="877900" cy="8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173</xdr:row>
      <xdr:rowOff>95250</xdr:rowOff>
    </xdr:from>
    <xdr:to>
      <xdr:col>0</xdr:col>
      <xdr:colOff>894282</xdr:colOff>
      <xdr:row>173</xdr:row>
      <xdr:rowOff>942667</xdr:rowOff>
    </xdr:to>
    <xdr:pic>
      <xdr:nvPicPr>
        <xdr:cNvPr id="1117" name="Afbeelding 1116">
          <a:extLst>
            <a:ext uri="{FF2B5EF4-FFF2-40B4-BE49-F238E27FC236}">
              <a16:creationId xmlns:a16="http://schemas.microsoft.com/office/drawing/2014/main" id="{11FF3E4F-56E7-8AB4-274C-DE9EA5913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88976000"/>
          <a:ext cx="865707" cy="847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28575</xdr:rowOff>
    </xdr:from>
    <xdr:to>
      <xdr:col>0</xdr:col>
      <xdr:colOff>944962</xdr:colOff>
      <xdr:row>172</xdr:row>
      <xdr:rowOff>949151</xdr:rowOff>
    </xdr:to>
    <xdr:pic>
      <xdr:nvPicPr>
        <xdr:cNvPr id="1118" name="Afbeelding 1117">
          <a:extLst>
            <a:ext uri="{FF2B5EF4-FFF2-40B4-BE49-F238E27FC236}">
              <a16:creationId xmlns:a16="http://schemas.microsoft.com/office/drawing/2014/main" id="{704C1C90-DD3C-7A0C-80A3-2FA3FCE2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956825"/>
          <a:ext cx="944962" cy="92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171</xdr:row>
      <xdr:rowOff>66675</xdr:rowOff>
    </xdr:from>
    <xdr:to>
      <xdr:col>0</xdr:col>
      <xdr:colOff>869896</xdr:colOff>
      <xdr:row>171</xdr:row>
      <xdr:rowOff>883610</xdr:rowOff>
    </xdr:to>
    <xdr:pic>
      <xdr:nvPicPr>
        <xdr:cNvPr id="1119" name="Afbeelding 1118">
          <a:extLst>
            <a:ext uri="{FF2B5EF4-FFF2-40B4-BE49-F238E27FC236}">
              <a16:creationId xmlns:a16="http://schemas.microsoft.com/office/drawing/2014/main" id="{A665B795-88D7-12EA-41E9-2EF3257C9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87042425"/>
          <a:ext cx="841321" cy="8169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170</xdr:row>
      <xdr:rowOff>38100</xdr:rowOff>
    </xdr:from>
    <xdr:to>
      <xdr:col>0</xdr:col>
      <xdr:colOff>831409</xdr:colOff>
      <xdr:row>170</xdr:row>
      <xdr:rowOff>818456</xdr:rowOff>
    </xdr:to>
    <xdr:pic>
      <xdr:nvPicPr>
        <xdr:cNvPr id="1120" name="Afbeelding 1119">
          <a:extLst>
            <a:ext uri="{FF2B5EF4-FFF2-40B4-BE49-F238E27FC236}">
              <a16:creationId xmlns:a16="http://schemas.microsoft.com/office/drawing/2014/main" id="{879DE732-CF89-3712-F5EF-31363884A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86061350"/>
          <a:ext cx="774259" cy="780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823031</xdr:colOff>
      <xdr:row>169</xdr:row>
      <xdr:rowOff>841321</xdr:rowOff>
    </xdr:to>
    <xdr:pic>
      <xdr:nvPicPr>
        <xdr:cNvPr id="1121" name="Afbeelding 1120">
          <a:extLst>
            <a:ext uri="{FF2B5EF4-FFF2-40B4-BE49-F238E27FC236}">
              <a16:creationId xmlns:a16="http://schemas.microsoft.com/office/drawing/2014/main" id="{7D47BC97-797F-B408-E5DC-6F8B6F0B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5070750"/>
          <a:ext cx="823031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944962</xdr:colOff>
      <xdr:row>168</xdr:row>
      <xdr:rowOff>883997</xdr:rowOff>
    </xdr:to>
    <xdr:pic>
      <xdr:nvPicPr>
        <xdr:cNvPr id="1122" name="Afbeelding 1121">
          <a:extLst>
            <a:ext uri="{FF2B5EF4-FFF2-40B4-BE49-F238E27FC236}">
              <a16:creationId xmlns:a16="http://schemas.microsoft.com/office/drawing/2014/main" id="{803ED3A1-EDB6-6A67-F7DA-FEAFBB2B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118250"/>
          <a:ext cx="944962" cy="8839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841321</xdr:colOff>
      <xdr:row>167</xdr:row>
      <xdr:rowOff>816935</xdr:rowOff>
    </xdr:to>
    <xdr:pic>
      <xdr:nvPicPr>
        <xdr:cNvPr id="1123" name="Afbeelding 1122">
          <a:extLst>
            <a:ext uri="{FF2B5EF4-FFF2-40B4-BE49-F238E27FC236}">
              <a16:creationId xmlns:a16="http://schemas.microsoft.com/office/drawing/2014/main" id="{565FA7E7-FCA1-CD17-8351-AEE70E19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3165750"/>
          <a:ext cx="841321" cy="8169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835224</xdr:colOff>
      <xdr:row>166</xdr:row>
      <xdr:rowOff>865707</xdr:rowOff>
    </xdr:to>
    <xdr:pic>
      <xdr:nvPicPr>
        <xdr:cNvPr id="1124" name="Afbeelding 1123">
          <a:extLst>
            <a:ext uri="{FF2B5EF4-FFF2-40B4-BE49-F238E27FC236}">
              <a16:creationId xmlns:a16="http://schemas.microsoft.com/office/drawing/2014/main" id="{6319B352-16F2-67BB-11B7-35D341D3B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213250"/>
          <a:ext cx="835224" cy="86570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165</xdr:row>
      <xdr:rowOff>19050</xdr:rowOff>
    </xdr:from>
    <xdr:to>
      <xdr:col>0</xdr:col>
      <xdr:colOff>725185</xdr:colOff>
      <xdr:row>165</xdr:row>
      <xdr:rowOff>885825</xdr:rowOff>
    </xdr:to>
    <xdr:pic>
      <xdr:nvPicPr>
        <xdr:cNvPr id="1125" name="Afbeelding 1124">
          <a:extLst>
            <a:ext uri="{FF2B5EF4-FFF2-40B4-BE49-F238E27FC236}">
              <a16:creationId xmlns:a16="http://schemas.microsoft.com/office/drawing/2014/main" id="{82770004-26D0-ED26-5F7C-5880D582A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1279800"/>
          <a:ext cx="53468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164</xdr:row>
      <xdr:rowOff>47625</xdr:rowOff>
    </xdr:from>
    <xdr:to>
      <xdr:col>0</xdr:col>
      <xdr:colOff>710155</xdr:colOff>
      <xdr:row>164</xdr:row>
      <xdr:rowOff>933450</xdr:rowOff>
    </xdr:to>
    <xdr:pic>
      <xdr:nvPicPr>
        <xdr:cNvPr id="1126" name="Afbeelding 1125">
          <a:extLst>
            <a:ext uri="{FF2B5EF4-FFF2-40B4-BE49-F238E27FC236}">
              <a16:creationId xmlns:a16="http://schemas.microsoft.com/office/drawing/2014/main" id="{1E00D045-E725-CD8F-1F33-BA9A1B54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80355875"/>
          <a:ext cx="51965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163</xdr:row>
      <xdr:rowOff>1</xdr:rowOff>
    </xdr:from>
    <xdr:to>
      <xdr:col>0</xdr:col>
      <xdr:colOff>703341</xdr:colOff>
      <xdr:row>163</xdr:row>
      <xdr:rowOff>914401</xdr:rowOff>
    </xdr:to>
    <xdr:pic>
      <xdr:nvPicPr>
        <xdr:cNvPr id="1127" name="Afbeelding 1126">
          <a:extLst>
            <a:ext uri="{FF2B5EF4-FFF2-40B4-BE49-F238E27FC236}">
              <a16:creationId xmlns:a16="http://schemas.microsoft.com/office/drawing/2014/main" id="{8183A02D-2484-C8F1-709E-29FAF8E9C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79355751"/>
          <a:ext cx="531891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162</xdr:row>
      <xdr:rowOff>9526</xdr:rowOff>
    </xdr:from>
    <xdr:to>
      <xdr:col>0</xdr:col>
      <xdr:colOff>784637</xdr:colOff>
      <xdr:row>162</xdr:row>
      <xdr:rowOff>904875</xdr:rowOff>
    </xdr:to>
    <xdr:pic>
      <xdr:nvPicPr>
        <xdr:cNvPr id="1128" name="Afbeelding 1127">
          <a:extLst>
            <a:ext uri="{FF2B5EF4-FFF2-40B4-BE49-F238E27FC236}">
              <a16:creationId xmlns:a16="http://schemas.microsoft.com/office/drawing/2014/main" id="{92BC2283-2368-ABDB-0021-41BB46386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78412776"/>
          <a:ext cx="565562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295276</xdr:colOff>
      <xdr:row>161</xdr:row>
      <xdr:rowOff>0</xdr:rowOff>
    </xdr:from>
    <xdr:to>
      <xdr:col>0</xdr:col>
      <xdr:colOff>794114</xdr:colOff>
      <xdr:row>161</xdr:row>
      <xdr:rowOff>895350</xdr:rowOff>
    </xdr:to>
    <xdr:pic>
      <xdr:nvPicPr>
        <xdr:cNvPr id="1129" name="Afbeelding 1128">
          <a:extLst>
            <a:ext uri="{FF2B5EF4-FFF2-40B4-BE49-F238E27FC236}">
              <a16:creationId xmlns:a16="http://schemas.microsoft.com/office/drawing/2014/main" id="{7AF6B368-2F6B-5C8B-AC89-176B0B53F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6" y="177450750"/>
          <a:ext cx="498838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159</xdr:row>
      <xdr:rowOff>933450</xdr:rowOff>
    </xdr:from>
    <xdr:to>
      <xdr:col>0</xdr:col>
      <xdr:colOff>754548</xdr:colOff>
      <xdr:row>160</xdr:row>
      <xdr:rowOff>942975</xdr:rowOff>
    </xdr:to>
    <xdr:pic>
      <xdr:nvPicPr>
        <xdr:cNvPr id="1130" name="Afbeelding 1129">
          <a:extLst>
            <a:ext uri="{FF2B5EF4-FFF2-40B4-BE49-F238E27FC236}">
              <a16:creationId xmlns:a16="http://schemas.microsoft.com/office/drawing/2014/main" id="{0B896FB4-0F92-3EF8-D6B6-ADF0ACF58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176479200"/>
          <a:ext cx="449747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276226</xdr:colOff>
      <xdr:row>158</xdr:row>
      <xdr:rowOff>923924</xdr:rowOff>
    </xdr:from>
    <xdr:to>
      <xdr:col>0</xdr:col>
      <xdr:colOff>800100</xdr:colOff>
      <xdr:row>159</xdr:row>
      <xdr:rowOff>909473</xdr:rowOff>
    </xdr:to>
    <xdr:pic>
      <xdr:nvPicPr>
        <xdr:cNvPr id="1131" name="Afbeelding 1130">
          <a:extLst>
            <a:ext uri="{FF2B5EF4-FFF2-40B4-BE49-F238E27FC236}">
              <a16:creationId xmlns:a16="http://schemas.microsoft.com/office/drawing/2014/main" id="{182DDA85-C647-BF80-BBFA-8719591B0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6" y="175517174"/>
          <a:ext cx="523874" cy="93804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158</xdr:row>
      <xdr:rowOff>95250</xdr:rowOff>
    </xdr:from>
    <xdr:to>
      <xdr:col>0</xdr:col>
      <xdr:colOff>673544</xdr:colOff>
      <xdr:row>158</xdr:row>
      <xdr:rowOff>885825</xdr:rowOff>
    </xdr:to>
    <xdr:pic>
      <xdr:nvPicPr>
        <xdr:cNvPr id="1132" name="Afbeelding 1131">
          <a:extLst>
            <a:ext uri="{FF2B5EF4-FFF2-40B4-BE49-F238E27FC236}">
              <a16:creationId xmlns:a16="http://schemas.microsoft.com/office/drawing/2014/main" id="{7CF9200A-C22F-988B-130C-DA69DB2E7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74688500"/>
          <a:ext cx="387794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157</xdr:row>
      <xdr:rowOff>76200</xdr:rowOff>
    </xdr:from>
    <xdr:to>
      <xdr:col>0</xdr:col>
      <xdr:colOff>678347</xdr:colOff>
      <xdr:row>157</xdr:row>
      <xdr:rowOff>838200</xdr:rowOff>
    </xdr:to>
    <xdr:pic>
      <xdr:nvPicPr>
        <xdr:cNvPr id="1133" name="Afbeelding 1132">
          <a:extLst>
            <a:ext uri="{FF2B5EF4-FFF2-40B4-BE49-F238E27FC236}">
              <a16:creationId xmlns:a16="http://schemas.microsoft.com/office/drawing/2014/main" id="{8C831321-4F07-1CCF-89A3-644FEB8B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1" y="173716950"/>
          <a:ext cx="430696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156</xdr:row>
      <xdr:rowOff>47625</xdr:rowOff>
    </xdr:from>
    <xdr:to>
      <xdr:col>0</xdr:col>
      <xdr:colOff>659312</xdr:colOff>
      <xdr:row>156</xdr:row>
      <xdr:rowOff>923925</xdr:rowOff>
    </xdr:to>
    <xdr:pic>
      <xdr:nvPicPr>
        <xdr:cNvPr id="1134" name="Afbeelding 1133">
          <a:extLst>
            <a:ext uri="{FF2B5EF4-FFF2-40B4-BE49-F238E27FC236}">
              <a16:creationId xmlns:a16="http://schemas.microsoft.com/office/drawing/2014/main" id="{BC48FC27-3668-E023-2B3C-13CE196E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172735875"/>
          <a:ext cx="440237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155</xdr:row>
      <xdr:rowOff>0</xdr:rowOff>
    </xdr:from>
    <xdr:to>
      <xdr:col>0</xdr:col>
      <xdr:colOff>698826</xdr:colOff>
      <xdr:row>155</xdr:row>
      <xdr:rowOff>933450</xdr:rowOff>
    </xdr:to>
    <xdr:pic>
      <xdr:nvPicPr>
        <xdr:cNvPr id="1135" name="Afbeelding 1134">
          <a:extLst>
            <a:ext uri="{FF2B5EF4-FFF2-40B4-BE49-F238E27FC236}">
              <a16:creationId xmlns:a16="http://schemas.microsoft.com/office/drawing/2014/main" id="{1F0EAC50-0EBD-A4A6-18FB-DBAF31E3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5" y="171735750"/>
          <a:ext cx="536901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293323</xdr:colOff>
      <xdr:row>154</xdr:row>
      <xdr:rowOff>104774</xdr:rowOff>
    </xdr:from>
    <xdr:to>
      <xdr:col>0</xdr:col>
      <xdr:colOff>657224</xdr:colOff>
      <xdr:row>154</xdr:row>
      <xdr:rowOff>882617</xdr:rowOff>
    </xdr:to>
    <xdr:pic>
      <xdr:nvPicPr>
        <xdr:cNvPr id="1136" name="Afbeelding 1135">
          <a:extLst>
            <a:ext uri="{FF2B5EF4-FFF2-40B4-BE49-F238E27FC236}">
              <a16:creationId xmlns:a16="http://schemas.microsoft.com/office/drawing/2014/main" id="{B8A26950-3A20-BAE8-3676-E50008356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23" y="170888024"/>
          <a:ext cx="363901" cy="77784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153</xdr:row>
      <xdr:rowOff>28575</xdr:rowOff>
    </xdr:from>
    <xdr:to>
      <xdr:col>0</xdr:col>
      <xdr:colOff>755635</xdr:colOff>
      <xdr:row>153</xdr:row>
      <xdr:rowOff>914400</xdr:rowOff>
    </xdr:to>
    <xdr:pic>
      <xdr:nvPicPr>
        <xdr:cNvPr id="1137" name="Afbeelding 1136">
          <a:extLst>
            <a:ext uri="{FF2B5EF4-FFF2-40B4-BE49-F238E27FC236}">
              <a16:creationId xmlns:a16="http://schemas.microsoft.com/office/drawing/2014/main" id="{B2648B34-B5C4-6BD1-D81C-B5BDD1F0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9859325"/>
          <a:ext cx="507985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152</xdr:row>
      <xdr:rowOff>57150</xdr:rowOff>
    </xdr:from>
    <xdr:to>
      <xdr:col>0</xdr:col>
      <xdr:colOff>679738</xdr:colOff>
      <xdr:row>153</xdr:row>
      <xdr:rowOff>9525</xdr:rowOff>
    </xdr:to>
    <xdr:pic>
      <xdr:nvPicPr>
        <xdr:cNvPr id="1138" name="Afbeelding 1137">
          <a:extLst>
            <a:ext uri="{FF2B5EF4-FFF2-40B4-BE49-F238E27FC236}">
              <a16:creationId xmlns:a16="http://schemas.microsoft.com/office/drawing/2014/main" id="{163DDE36-1392-F76D-0589-090E00F02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68935400"/>
          <a:ext cx="489238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151</xdr:row>
      <xdr:rowOff>133350</xdr:rowOff>
    </xdr:from>
    <xdr:to>
      <xdr:col>0</xdr:col>
      <xdr:colOff>627956</xdr:colOff>
      <xdr:row>151</xdr:row>
      <xdr:rowOff>876300</xdr:rowOff>
    </xdr:to>
    <xdr:pic>
      <xdr:nvPicPr>
        <xdr:cNvPr id="1140" name="Afbeelding 1139">
          <a:extLst>
            <a:ext uri="{FF2B5EF4-FFF2-40B4-BE49-F238E27FC236}">
              <a16:creationId xmlns:a16="http://schemas.microsoft.com/office/drawing/2014/main" id="{C454BB04-AE0F-719F-CF8D-E583EEB0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67106600"/>
          <a:ext cx="38983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150</xdr:row>
      <xdr:rowOff>38100</xdr:rowOff>
    </xdr:from>
    <xdr:to>
      <xdr:col>0</xdr:col>
      <xdr:colOff>628650</xdr:colOff>
      <xdr:row>150</xdr:row>
      <xdr:rowOff>856544</xdr:rowOff>
    </xdr:to>
    <xdr:pic>
      <xdr:nvPicPr>
        <xdr:cNvPr id="1141" name="Afbeelding 1140">
          <a:extLst>
            <a:ext uri="{FF2B5EF4-FFF2-40B4-BE49-F238E27FC236}">
              <a16:creationId xmlns:a16="http://schemas.microsoft.com/office/drawing/2014/main" id="{BD67941D-1E53-98CD-B62C-01C355736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66058850"/>
          <a:ext cx="381000" cy="81844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149</xdr:row>
      <xdr:rowOff>57151</xdr:rowOff>
    </xdr:from>
    <xdr:to>
      <xdr:col>0</xdr:col>
      <xdr:colOff>669727</xdr:colOff>
      <xdr:row>149</xdr:row>
      <xdr:rowOff>876300</xdr:rowOff>
    </xdr:to>
    <xdr:pic>
      <xdr:nvPicPr>
        <xdr:cNvPr id="1142" name="Afbeelding 1141">
          <a:extLst>
            <a:ext uri="{FF2B5EF4-FFF2-40B4-BE49-F238E27FC236}">
              <a16:creationId xmlns:a16="http://schemas.microsoft.com/office/drawing/2014/main" id="{2964E0FC-7545-7A2A-BA72-B192A9DE9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165125401"/>
          <a:ext cx="38397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148</xdr:row>
      <xdr:rowOff>0</xdr:rowOff>
    </xdr:from>
    <xdr:to>
      <xdr:col>0</xdr:col>
      <xdr:colOff>715900</xdr:colOff>
      <xdr:row>149</xdr:row>
      <xdr:rowOff>19050</xdr:rowOff>
    </xdr:to>
    <xdr:pic>
      <xdr:nvPicPr>
        <xdr:cNvPr id="1143" name="Afbeelding 1142">
          <a:extLst>
            <a:ext uri="{FF2B5EF4-FFF2-40B4-BE49-F238E27FC236}">
              <a16:creationId xmlns:a16="http://schemas.microsoft.com/office/drawing/2014/main" id="{988D7D0A-91A1-E67F-0F2E-0CD8ACA99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164096700"/>
          <a:ext cx="477774" cy="9715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10.png"/><Relationship Id="rId3" Type="http://schemas.openxmlformats.org/officeDocument/2006/relationships/image" Target="../media/image310.png"/><Relationship Id="rId7" Type="http://schemas.openxmlformats.org/officeDocument/2006/relationships/image" Target="../media/image7.png"/><Relationship Id="rId12" Type="http://schemas.openxmlformats.org/officeDocument/2006/relationships/image" Target="../media/image123.png"/><Relationship Id="rId2" Type="http://schemas.openxmlformats.org/officeDocument/2006/relationships/image" Target="../media/image210.png"/><Relationship Id="rId1" Type="http://schemas.openxmlformats.org/officeDocument/2006/relationships/image" Target="../media/image19.png"/><Relationship Id="rId6" Type="http://schemas.openxmlformats.org/officeDocument/2006/relationships/image" Target="../media/image610.png"/><Relationship Id="rId11" Type="http://schemas.openxmlformats.org/officeDocument/2006/relationships/image" Target="../media/image11.png"/><Relationship Id="rId5" Type="http://schemas.openxmlformats.org/officeDocument/2006/relationships/image" Target="../media/image50.png"/><Relationship Id="rId15" Type="http://schemas.openxmlformats.org/officeDocument/2006/relationships/image" Target="../media/image1510.png"/><Relationship Id="rId10" Type="http://schemas.openxmlformats.org/officeDocument/2006/relationships/image" Target="../media/image10.png"/><Relationship Id="rId4" Type="http://schemas.openxmlformats.org/officeDocument/2006/relationships/image" Target="../media/image47.png"/><Relationship Id="rId9" Type="http://schemas.openxmlformats.org/officeDocument/2006/relationships/image" Target="../media/image9.png"/><Relationship Id="rId14" Type="http://schemas.openxmlformats.org/officeDocument/2006/relationships/image" Target="../media/image14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1"/>
  <sheetViews>
    <sheetView tabSelected="1" workbookViewId="0">
      <pane ySplit="1" topLeftCell="A130" activePane="bottomLeft" state="frozen"/>
      <selection pane="bottomLeft" activeCell="Z172" sqref="Z172"/>
    </sheetView>
  </sheetViews>
  <sheetFormatPr defaultColWidth="11.44140625" defaultRowHeight="14.4" x14ac:dyDescent="0.3"/>
  <cols>
    <col min="1" max="1" width="14.44140625" style="3" customWidth="1"/>
    <col min="2" max="2" width="11.44140625" style="9"/>
    <col min="3" max="3" width="15.33203125" style="3" customWidth="1"/>
    <col min="4" max="4" width="40.6640625" style="3" bestFit="1" customWidth="1"/>
    <col min="5" max="5" width="9.33203125" style="9" bestFit="1" customWidth="1"/>
    <col min="6" max="6" width="6.33203125" style="3" customWidth="1"/>
    <col min="7" max="7" width="6.44140625" style="3" customWidth="1"/>
    <col min="8" max="8" width="8.5546875" style="22" customWidth="1"/>
    <col min="9" max="9" width="13.109375" style="22" bestFit="1" customWidth="1"/>
    <col min="10" max="10" width="15.33203125" style="3" bestFit="1" customWidth="1"/>
    <col min="11" max="11" width="19.88671875" style="3" bestFit="1" customWidth="1"/>
    <col min="12" max="12" width="6.5546875" style="3" customWidth="1"/>
    <col min="13" max="13" width="6.6640625" style="3" customWidth="1"/>
    <col min="14" max="14" width="5.33203125" style="3" customWidth="1"/>
    <col min="15" max="15" width="4.5546875" style="3" customWidth="1"/>
    <col min="16" max="16" width="2.88671875" style="3" customWidth="1"/>
    <col min="17" max="18" width="4.44140625" style="3" customWidth="1"/>
    <col min="19" max="19" width="4.88671875" style="3" customWidth="1"/>
    <col min="20" max="20" width="13.88671875" style="3" bestFit="1" customWidth="1"/>
    <col min="21" max="21" width="14.109375" style="3" hidden="1" customWidth="1"/>
    <col min="22" max="16384" width="11.44140625" style="3"/>
  </cols>
  <sheetData>
    <row r="1" spans="1:21" ht="27.75" customHeight="1" x14ac:dyDescent="0.3">
      <c r="A1" s="23"/>
      <c r="B1" s="23" t="s">
        <v>0</v>
      </c>
      <c r="C1" s="23" t="s">
        <v>1</v>
      </c>
      <c r="D1" s="23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5" t="s">
        <v>235</v>
      </c>
      <c r="J1" s="2" t="s">
        <v>7</v>
      </c>
      <c r="K1" s="15" t="s">
        <v>8</v>
      </c>
      <c r="L1" s="12" t="s">
        <v>9</v>
      </c>
      <c r="M1" s="12" t="s">
        <v>10</v>
      </c>
      <c r="N1" s="12" t="s">
        <v>11</v>
      </c>
      <c r="O1" s="12" t="s">
        <v>12</v>
      </c>
      <c r="P1" s="12" t="s">
        <v>13</v>
      </c>
      <c r="Q1" s="12" t="s">
        <v>14</v>
      </c>
      <c r="R1" s="12" t="s">
        <v>15</v>
      </c>
      <c r="S1" s="12" t="s">
        <v>16</v>
      </c>
      <c r="T1" s="12" t="s">
        <v>17</v>
      </c>
      <c r="U1" s="16" t="s">
        <v>18</v>
      </c>
    </row>
    <row r="2" spans="1:21" ht="75" customHeight="1" x14ac:dyDescent="0.3">
      <c r="A2" s="4"/>
      <c r="B2" s="1" t="s">
        <v>19</v>
      </c>
      <c r="C2" s="14">
        <v>4066447096101</v>
      </c>
      <c r="D2" s="10" t="s">
        <v>20</v>
      </c>
      <c r="E2" s="11">
        <v>1150</v>
      </c>
      <c r="F2" s="4">
        <v>4.5</v>
      </c>
      <c r="G2" s="4" t="s">
        <v>21</v>
      </c>
      <c r="H2" s="21">
        <v>5.49</v>
      </c>
      <c r="I2" s="21">
        <f>SUM(E2)*H2</f>
        <v>6313.5</v>
      </c>
      <c r="J2" s="6" t="s">
        <v>22</v>
      </c>
      <c r="K2" s="17" t="s">
        <v>23</v>
      </c>
      <c r="L2" s="18">
        <v>3</v>
      </c>
      <c r="M2" s="18">
        <v>189</v>
      </c>
      <c r="N2" s="19">
        <v>4066447096101</v>
      </c>
      <c r="O2" s="19">
        <v>4066447096125</v>
      </c>
      <c r="P2" s="19">
        <v>4066447096118</v>
      </c>
      <c r="Q2" s="18">
        <v>4</v>
      </c>
      <c r="R2" s="18">
        <v>10</v>
      </c>
      <c r="S2" s="19">
        <v>33049900000</v>
      </c>
      <c r="T2" s="18">
        <f>Q2*R2</f>
        <v>40</v>
      </c>
      <c r="U2" s="20">
        <f>T2*M2</f>
        <v>7560</v>
      </c>
    </row>
    <row r="3" spans="1:21" ht="75" customHeight="1" x14ac:dyDescent="0.3">
      <c r="A3" s="4"/>
      <c r="B3" s="1" t="s">
        <v>19</v>
      </c>
      <c r="C3" s="14">
        <v>4066447096101</v>
      </c>
      <c r="D3" s="10" t="s">
        <v>20</v>
      </c>
      <c r="E3" s="11">
        <v>17950</v>
      </c>
      <c r="F3" s="4">
        <v>4.5</v>
      </c>
      <c r="G3" s="4" t="s">
        <v>21</v>
      </c>
      <c r="H3" s="21">
        <v>5.49</v>
      </c>
      <c r="I3" s="21">
        <f t="shared" ref="I3:I66" si="0">SUM(E3)*H3</f>
        <v>98545.5</v>
      </c>
      <c r="J3" s="6" t="s">
        <v>24</v>
      </c>
      <c r="K3" s="17" t="s">
        <v>23</v>
      </c>
      <c r="L3" s="18">
        <v>3</v>
      </c>
      <c r="M3" s="18">
        <v>189</v>
      </c>
      <c r="N3" s="19">
        <v>4066447096101</v>
      </c>
      <c r="O3" s="19">
        <v>4066447096125</v>
      </c>
      <c r="P3" s="19">
        <v>4066447096118</v>
      </c>
      <c r="Q3" s="18">
        <v>4</v>
      </c>
      <c r="R3" s="18">
        <v>10</v>
      </c>
      <c r="S3" s="19">
        <v>33049900000</v>
      </c>
      <c r="T3" s="18">
        <f t="shared" ref="T3:T66" si="1">Q3*R3</f>
        <v>40</v>
      </c>
      <c r="U3" s="20">
        <f t="shared" ref="U3:U66" si="2">T3*M3</f>
        <v>7560</v>
      </c>
    </row>
    <row r="4" spans="1:21" ht="75" customHeight="1" x14ac:dyDescent="0.3">
      <c r="A4" s="5"/>
      <c r="B4" s="1" t="s">
        <v>19</v>
      </c>
      <c r="C4" s="14">
        <v>4066447359213</v>
      </c>
      <c r="D4" s="10" t="s">
        <v>25</v>
      </c>
      <c r="E4" s="11">
        <v>450</v>
      </c>
      <c r="F4" s="4">
        <v>30</v>
      </c>
      <c r="G4" s="4" t="s">
        <v>21</v>
      </c>
      <c r="H4" s="21">
        <v>7.95</v>
      </c>
      <c r="I4" s="21">
        <f t="shared" si="0"/>
        <v>3577.5</v>
      </c>
      <c r="J4" s="6" t="s">
        <v>26</v>
      </c>
      <c r="K4" s="17" t="s">
        <v>27</v>
      </c>
      <c r="L4" s="18">
        <v>3</v>
      </c>
      <c r="M4" s="18">
        <v>36</v>
      </c>
      <c r="N4" s="19">
        <v>4066447359213</v>
      </c>
      <c r="O4" s="19">
        <v>4066447359237</v>
      </c>
      <c r="P4" s="19">
        <v>4066447359220</v>
      </c>
      <c r="Q4" s="18">
        <v>8</v>
      </c>
      <c r="R4" s="18">
        <v>10</v>
      </c>
      <c r="S4" s="19">
        <v>33049900000</v>
      </c>
      <c r="T4" s="18">
        <f t="shared" si="1"/>
        <v>80</v>
      </c>
      <c r="U4" s="20">
        <f t="shared" si="2"/>
        <v>2880</v>
      </c>
    </row>
    <row r="5" spans="1:21" ht="75" customHeight="1" x14ac:dyDescent="0.3">
      <c r="A5" s="5"/>
      <c r="B5" s="1" t="s">
        <v>19</v>
      </c>
      <c r="C5" s="14">
        <v>4066447359244</v>
      </c>
      <c r="D5" s="10" t="s">
        <v>28</v>
      </c>
      <c r="E5" s="11">
        <v>1110</v>
      </c>
      <c r="F5" s="4">
        <v>30</v>
      </c>
      <c r="G5" s="4" t="s">
        <v>21</v>
      </c>
      <c r="H5" s="21">
        <v>7.95</v>
      </c>
      <c r="I5" s="21">
        <f t="shared" si="0"/>
        <v>8824.5</v>
      </c>
      <c r="J5" s="6" t="s">
        <v>29</v>
      </c>
      <c r="K5" s="17" t="s">
        <v>27</v>
      </c>
      <c r="L5" s="18">
        <v>3</v>
      </c>
      <c r="M5" s="18">
        <v>36</v>
      </c>
      <c r="N5" s="19">
        <v>4066447359244</v>
      </c>
      <c r="O5" s="19">
        <v>4066447359268</v>
      </c>
      <c r="P5" s="19">
        <v>4066447359251</v>
      </c>
      <c r="Q5" s="18">
        <v>8</v>
      </c>
      <c r="R5" s="18">
        <v>10</v>
      </c>
      <c r="S5" s="19">
        <v>33049900000</v>
      </c>
      <c r="T5" s="18">
        <f t="shared" si="1"/>
        <v>80</v>
      </c>
      <c r="U5" s="20">
        <f t="shared" si="2"/>
        <v>2880</v>
      </c>
    </row>
    <row r="6" spans="1:21" ht="135.75" customHeight="1" x14ac:dyDescent="0.3">
      <c r="A6" s="5"/>
      <c r="B6" s="1" t="s">
        <v>19</v>
      </c>
      <c r="C6" s="14">
        <v>4066447359275</v>
      </c>
      <c r="D6" s="10" t="s">
        <v>30</v>
      </c>
      <c r="E6" s="11">
        <v>4050</v>
      </c>
      <c r="F6" s="4">
        <v>30</v>
      </c>
      <c r="G6" s="4" t="s">
        <v>21</v>
      </c>
      <c r="H6" s="21">
        <v>7.95</v>
      </c>
      <c r="I6" s="21">
        <f t="shared" si="0"/>
        <v>32197.5</v>
      </c>
      <c r="J6" s="6" t="s">
        <v>29</v>
      </c>
      <c r="K6" s="17" t="s">
        <v>27</v>
      </c>
      <c r="L6" s="18">
        <v>3</v>
      </c>
      <c r="M6" s="18">
        <v>36</v>
      </c>
      <c r="N6" s="19">
        <v>4066447359275</v>
      </c>
      <c r="O6" s="19">
        <v>4066447359299</v>
      </c>
      <c r="P6" s="19">
        <v>4066447359282</v>
      </c>
      <c r="Q6" s="18">
        <v>8</v>
      </c>
      <c r="R6" s="18">
        <v>10</v>
      </c>
      <c r="S6" s="19">
        <v>33049900000</v>
      </c>
      <c r="T6" s="18">
        <f t="shared" si="1"/>
        <v>80</v>
      </c>
      <c r="U6" s="20">
        <f t="shared" si="2"/>
        <v>2880</v>
      </c>
    </row>
    <row r="7" spans="1:21" ht="75" customHeight="1" x14ac:dyDescent="0.3">
      <c r="A7" s="5"/>
      <c r="B7" s="1" t="s">
        <v>19</v>
      </c>
      <c r="C7" s="14">
        <v>4066447359305</v>
      </c>
      <c r="D7" s="10" t="s">
        <v>31</v>
      </c>
      <c r="E7" s="11">
        <v>480</v>
      </c>
      <c r="F7" s="4">
        <v>30</v>
      </c>
      <c r="G7" s="4" t="s">
        <v>21</v>
      </c>
      <c r="H7" s="21">
        <v>7.95</v>
      </c>
      <c r="I7" s="21">
        <f t="shared" si="0"/>
        <v>3816</v>
      </c>
      <c r="J7" s="6" t="s">
        <v>29</v>
      </c>
      <c r="K7" s="17" t="s">
        <v>27</v>
      </c>
      <c r="L7" s="18">
        <v>3</v>
      </c>
      <c r="M7" s="18">
        <v>36</v>
      </c>
      <c r="N7" s="19">
        <v>4066447359305</v>
      </c>
      <c r="O7" s="19">
        <v>4066447359329</v>
      </c>
      <c r="P7" s="19">
        <v>4066447359312</v>
      </c>
      <c r="Q7" s="18">
        <v>8</v>
      </c>
      <c r="R7" s="18">
        <v>10</v>
      </c>
      <c r="S7" s="19">
        <v>33049900000</v>
      </c>
      <c r="T7" s="18">
        <f t="shared" si="1"/>
        <v>80</v>
      </c>
      <c r="U7" s="20">
        <f t="shared" si="2"/>
        <v>2880</v>
      </c>
    </row>
    <row r="8" spans="1:21" ht="75" customHeight="1" x14ac:dyDescent="0.3">
      <c r="A8" s="4"/>
      <c r="B8" s="1" t="s">
        <v>19</v>
      </c>
      <c r="C8" s="14">
        <v>0</v>
      </c>
      <c r="D8" s="10" t="s">
        <v>32</v>
      </c>
      <c r="E8" s="11">
        <v>7650</v>
      </c>
      <c r="F8" s="4">
        <v>0.6</v>
      </c>
      <c r="G8" s="4" t="s">
        <v>33</v>
      </c>
      <c r="H8" s="21">
        <v>2.4900000000000002</v>
      </c>
      <c r="I8" s="21">
        <f t="shared" si="0"/>
        <v>19048.5</v>
      </c>
      <c r="J8" s="6" t="s">
        <v>24</v>
      </c>
      <c r="K8" s="17" t="s">
        <v>34</v>
      </c>
      <c r="L8" s="18" t="s">
        <v>35</v>
      </c>
      <c r="M8" s="18">
        <v>1824</v>
      </c>
      <c r="N8" s="19">
        <v>0</v>
      </c>
      <c r="O8" s="19">
        <v>0</v>
      </c>
      <c r="P8" s="19">
        <v>0</v>
      </c>
      <c r="Q8" s="18">
        <v>10</v>
      </c>
      <c r="R8" s="18">
        <v>3</v>
      </c>
      <c r="S8" s="19">
        <v>33042000000</v>
      </c>
      <c r="T8" s="18">
        <f t="shared" si="1"/>
        <v>30</v>
      </c>
      <c r="U8" s="20">
        <f t="shared" si="2"/>
        <v>54720</v>
      </c>
    </row>
    <row r="9" spans="1:21" ht="75" customHeight="1" x14ac:dyDescent="0.3">
      <c r="A9" s="4"/>
      <c r="B9" s="1" t="s">
        <v>19</v>
      </c>
      <c r="C9" s="14">
        <v>0</v>
      </c>
      <c r="D9" s="10" t="s">
        <v>36</v>
      </c>
      <c r="E9" s="11">
        <v>7090</v>
      </c>
      <c r="F9" s="4">
        <v>0.6</v>
      </c>
      <c r="G9" s="4" t="s">
        <v>33</v>
      </c>
      <c r="H9" s="21">
        <v>2.4900000000000002</v>
      </c>
      <c r="I9" s="21">
        <f t="shared" si="0"/>
        <v>17654.100000000002</v>
      </c>
      <c r="J9" s="6" t="s">
        <v>24</v>
      </c>
      <c r="K9" s="17" t="s">
        <v>34</v>
      </c>
      <c r="L9" s="18" t="s">
        <v>35</v>
      </c>
      <c r="M9" s="18">
        <v>1824</v>
      </c>
      <c r="N9" s="19">
        <v>0</v>
      </c>
      <c r="O9" s="19">
        <v>0</v>
      </c>
      <c r="P9" s="19">
        <v>0</v>
      </c>
      <c r="Q9" s="18">
        <v>10</v>
      </c>
      <c r="R9" s="18">
        <v>3</v>
      </c>
      <c r="S9" s="19">
        <v>33041000000</v>
      </c>
      <c r="T9" s="18">
        <f t="shared" si="1"/>
        <v>30</v>
      </c>
      <c r="U9" s="20">
        <f t="shared" si="2"/>
        <v>54720</v>
      </c>
    </row>
    <row r="10" spans="1:21" ht="75" customHeight="1" x14ac:dyDescent="0.3">
      <c r="A10" s="4"/>
      <c r="B10" s="1" t="s">
        <v>19</v>
      </c>
      <c r="C10" s="14">
        <v>0</v>
      </c>
      <c r="D10" s="10" t="s">
        <v>37</v>
      </c>
      <c r="E10" s="11">
        <v>7290</v>
      </c>
      <c r="F10" s="4">
        <v>0.6</v>
      </c>
      <c r="G10" s="4" t="s">
        <v>33</v>
      </c>
      <c r="H10" s="21">
        <v>2.4900000000000002</v>
      </c>
      <c r="I10" s="21">
        <f t="shared" si="0"/>
        <v>18152.100000000002</v>
      </c>
      <c r="J10" s="6" t="s">
        <v>38</v>
      </c>
      <c r="K10" s="17" t="s">
        <v>34</v>
      </c>
      <c r="L10" s="18" t="s">
        <v>35</v>
      </c>
      <c r="M10" s="18">
        <v>1824</v>
      </c>
      <c r="N10" s="19">
        <v>0</v>
      </c>
      <c r="O10" s="19">
        <v>0</v>
      </c>
      <c r="P10" s="19">
        <v>0</v>
      </c>
      <c r="Q10" s="18">
        <v>11</v>
      </c>
      <c r="R10" s="18">
        <v>3</v>
      </c>
      <c r="S10" s="19">
        <v>33042000000</v>
      </c>
      <c r="T10" s="18">
        <f t="shared" si="1"/>
        <v>33</v>
      </c>
      <c r="U10" s="20">
        <f t="shared" si="2"/>
        <v>60192</v>
      </c>
    </row>
    <row r="11" spans="1:21" ht="75" customHeight="1" x14ac:dyDescent="0.3">
      <c r="A11" s="4"/>
      <c r="B11" s="1" t="s">
        <v>19</v>
      </c>
      <c r="C11" s="14">
        <v>0</v>
      </c>
      <c r="D11" s="10" t="s">
        <v>39</v>
      </c>
      <c r="E11" s="11">
        <v>10840</v>
      </c>
      <c r="F11" s="4">
        <v>0.6</v>
      </c>
      <c r="G11" s="4" t="s">
        <v>33</v>
      </c>
      <c r="H11" s="21">
        <v>2.4900000000000002</v>
      </c>
      <c r="I11" s="21">
        <f t="shared" si="0"/>
        <v>26991.600000000002</v>
      </c>
      <c r="J11" s="6" t="s">
        <v>38</v>
      </c>
      <c r="K11" s="17" t="s">
        <v>34</v>
      </c>
      <c r="L11" s="18" t="s">
        <v>35</v>
      </c>
      <c r="M11" s="18">
        <v>1824</v>
      </c>
      <c r="N11" s="19">
        <v>0</v>
      </c>
      <c r="O11" s="19">
        <v>0</v>
      </c>
      <c r="P11" s="19">
        <v>0</v>
      </c>
      <c r="Q11" s="18">
        <v>11</v>
      </c>
      <c r="R11" s="18">
        <v>3</v>
      </c>
      <c r="S11" s="19">
        <v>33042000000</v>
      </c>
      <c r="T11" s="18">
        <f t="shared" si="1"/>
        <v>33</v>
      </c>
      <c r="U11" s="20">
        <f t="shared" si="2"/>
        <v>60192</v>
      </c>
    </row>
    <row r="12" spans="1:21" ht="75" customHeight="1" x14ac:dyDescent="0.3">
      <c r="A12" s="4"/>
      <c r="B12" s="1" t="s">
        <v>19</v>
      </c>
      <c r="C12" s="14">
        <v>0</v>
      </c>
      <c r="D12" s="10" t="s">
        <v>40</v>
      </c>
      <c r="E12" s="11">
        <v>2830</v>
      </c>
      <c r="F12" s="4">
        <v>0.6</v>
      </c>
      <c r="G12" s="4" t="s">
        <v>33</v>
      </c>
      <c r="H12" s="21">
        <v>2.4900000000000002</v>
      </c>
      <c r="I12" s="21">
        <f t="shared" si="0"/>
        <v>7046.7000000000007</v>
      </c>
      <c r="J12" s="6" t="s">
        <v>38</v>
      </c>
      <c r="K12" s="17" t="s">
        <v>34</v>
      </c>
      <c r="L12" s="18" t="s">
        <v>35</v>
      </c>
      <c r="M12" s="18">
        <v>1824</v>
      </c>
      <c r="N12" s="19">
        <v>0</v>
      </c>
      <c r="O12" s="19">
        <v>0</v>
      </c>
      <c r="P12" s="19">
        <v>0</v>
      </c>
      <c r="Q12" s="18">
        <v>11</v>
      </c>
      <c r="R12" s="18">
        <v>3</v>
      </c>
      <c r="S12" s="19">
        <v>33041000000</v>
      </c>
      <c r="T12" s="18">
        <f t="shared" si="1"/>
        <v>33</v>
      </c>
      <c r="U12" s="20">
        <f t="shared" si="2"/>
        <v>60192</v>
      </c>
    </row>
    <row r="13" spans="1:21" ht="75" customHeight="1" x14ac:dyDescent="0.3">
      <c r="A13" s="4"/>
      <c r="B13" s="1" t="s">
        <v>19</v>
      </c>
      <c r="C13" s="14">
        <v>4066447097528</v>
      </c>
      <c r="D13" s="4" t="s">
        <v>41</v>
      </c>
      <c r="E13" s="11">
        <v>8200</v>
      </c>
      <c r="F13" s="4">
        <v>50</v>
      </c>
      <c r="G13" s="4" t="s">
        <v>42</v>
      </c>
      <c r="H13" s="21">
        <v>3.49</v>
      </c>
      <c r="I13" s="21">
        <f t="shared" si="0"/>
        <v>28618</v>
      </c>
      <c r="J13" s="6" t="s">
        <v>43</v>
      </c>
      <c r="K13" s="17" t="s">
        <v>44</v>
      </c>
      <c r="L13" s="18">
        <v>3</v>
      </c>
      <c r="M13" s="18">
        <v>135</v>
      </c>
      <c r="N13" s="19">
        <v>4066447097528</v>
      </c>
      <c r="O13" s="19">
        <v>4066447097542</v>
      </c>
      <c r="P13" s="19">
        <v>4066447097535</v>
      </c>
      <c r="Q13" s="18">
        <v>8</v>
      </c>
      <c r="R13" s="18">
        <v>10</v>
      </c>
      <c r="S13" s="19">
        <v>48189090000</v>
      </c>
      <c r="T13" s="18">
        <f t="shared" si="1"/>
        <v>80</v>
      </c>
      <c r="U13" s="20">
        <f t="shared" si="2"/>
        <v>10800</v>
      </c>
    </row>
    <row r="14" spans="1:21" ht="75" customHeight="1" x14ac:dyDescent="0.3">
      <c r="A14" s="4"/>
      <c r="B14" s="1" t="s">
        <v>19</v>
      </c>
      <c r="C14" s="14">
        <v>4066447530650</v>
      </c>
      <c r="D14" s="10" t="s">
        <v>45</v>
      </c>
      <c r="E14" s="11">
        <v>10690</v>
      </c>
      <c r="F14" s="4">
        <v>50</v>
      </c>
      <c r="G14" s="4" t="s">
        <v>42</v>
      </c>
      <c r="H14" s="21">
        <v>3.49</v>
      </c>
      <c r="I14" s="21">
        <f t="shared" si="0"/>
        <v>37308.100000000006</v>
      </c>
      <c r="J14" s="6" t="s">
        <v>46</v>
      </c>
      <c r="K14" s="17" t="s">
        <v>44</v>
      </c>
      <c r="L14" s="18">
        <v>3</v>
      </c>
      <c r="M14" s="18">
        <v>135</v>
      </c>
      <c r="N14" s="19">
        <v>4066447530650</v>
      </c>
      <c r="O14" s="19">
        <v>4066447530674</v>
      </c>
      <c r="P14" s="19">
        <v>4066447530667</v>
      </c>
      <c r="Q14" s="18">
        <v>8</v>
      </c>
      <c r="R14" s="18">
        <v>10</v>
      </c>
      <c r="S14" s="19">
        <v>48189090000</v>
      </c>
      <c r="T14" s="18">
        <f t="shared" si="1"/>
        <v>80</v>
      </c>
      <c r="U14" s="20">
        <f t="shared" si="2"/>
        <v>10800</v>
      </c>
    </row>
    <row r="15" spans="1:21" ht="75" customHeight="1" x14ac:dyDescent="0.3">
      <c r="A15" s="4"/>
      <c r="B15" s="1" t="s">
        <v>47</v>
      </c>
      <c r="C15" s="14">
        <v>4066447532043</v>
      </c>
      <c r="D15" s="10" t="s">
        <v>48</v>
      </c>
      <c r="E15" s="11">
        <v>20430</v>
      </c>
      <c r="F15" s="4">
        <v>10</v>
      </c>
      <c r="G15" s="4" t="s">
        <v>21</v>
      </c>
      <c r="H15" s="21">
        <v>3.95</v>
      </c>
      <c r="I15" s="21">
        <f t="shared" si="0"/>
        <v>80698.5</v>
      </c>
      <c r="J15" s="6" t="s">
        <v>49</v>
      </c>
      <c r="K15" s="17" t="s">
        <v>50</v>
      </c>
      <c r="L15" s="18">
        <v>4</v>
      </c>
      <c r="M15" s="18">
        <v>168</v>
      </c>
      <c r="N15" s="19">
        <v>4066447532043</v>
      </c>
      <c r="O15" s="19">
        <v>4066447532067</v>
      </c>
      <c r="P15" s="19">
        <v>4066447532050</v>
      </c>
      <c r="Q15" s="18">
        <v>10</v>
      </c>
      <c r="R15" s="18">
        <v>6</v>
      </c>
      <c r="S15" s="19">
        <v>33043000000</v>
      </c>
      <c r="T15" s="18">
        <f t="shared" si="1"/>
        <v>60</v>
      </c>
      <c r="U15" s="20">
        <f t="shared" si="2"/>
        <v>10080</v>
      </c>
    </row>
    <row r="16" spans="1:21" ht="75" customHeight="1" x14ac:dyDescent="0.3">
      <c r="A16" s="4"/>
      <c r="B16" s="1" t="s">
        <v>47</v>
      </c>
      <c r="C16" s="14">
        <v>4067796170573</v>
      </c>
      <c r="D16" s="10" t="s">
        <v>51</v>
      </c>
      <c r="E16" s="11">
        <v>17460</v>
      </c>
      <c r="F16" s="4">
        <v>10</v>
      </c>
      <c r="G16" s="4" t="s">
        <v>21</v>
      </c>
      <c r="H16" s="21">
        <v>3.95</v>
      </c>
      <c r="I16" s="21">
        <f t="shared" si="0"/>
        <v>68967</v>
      </c>
      <c r="J16" s="6" t="s">
        <v>26</v>
      </c>
      <c r="K16" s="17" t="s">
        <v>50</v>
      </c>
      <c r="L16" s="18">
        <v>4</v>
      </c>
      <c r="M16" s="18">
        <v>168</v>
      </c>
      <c r="N16" s="19">
        <v>4067796170573</v>
      </c>
      <c r="O16" s="19">
        <v>4067796170580</v>
      </c>
      <c r="P16" s="19">
        <v>4067796170597</v>
      </c>
      <c r="Q16" s="18">
        <v>10</v>
      </c>
      <c r="R16" s="18">
        <v>6</v>
      </c>
      <c r="S16" s="19">
        <v>33043000000</v>
      </c>
      <c r="T16" s="18">
        <f t="shared" si="1"/>
        <v>60</v>
      </c>
      <c r="U16" s="20">
        <f t="shared" si="2"/>
        <v>10080</v>
      </c>
    </row>
    <row r="17" spans="1:21" ht="75" customHeight="1" x14ac:dyDescent="0.3">
      <c r="A17" s="4"/>
      <c r="B17" s="1" t="s">
        <v>47</v>
      </c>
      <c r="C17" s="14">
        <v>4067796170603</v>
      </c>
      <c r="D17" s="10" t="s">
        <v>52</v>
      </c>
      <c r="E17" s="11">
        <v>16030</v>
      </c>
      <c r="F17" s="4">
        <v>10</v>
      </c>
      <c r="G17" s="4" t="s">
        <v>21</v>
      </c>
      <c r="H17" s="21">
        <v>3.95</v>
      </c>
      <c r="I17" s="21">
        <f t="shared" si="0"/>
        <v>63318.5</v>
      </c>
      <c r="J17" s="6" t="s">
        <v>49</v>
      </c>
      <c r="K17" s="17" t="s">
        <v>50</v>
      </c>
      <c r="L17" s="18">
        <v>4</v>
      </c>
      <c r="M17" s="18">
        <v>168</v>
      </c>
      <c r="N17" s="19">
        <v>4067796170603</v>
      </c>
      <c r="O17" s="19">
        <v>4067796170610</v>
      </c>
      <c r="P17" s="19">
        <v>4067796170627</v>
      </c>
      <c r="Q17" s="18">
        <v>10</v>
      </c>
      <c r="R17" s="18">
        <v>6</v>
      </c>
      <c r="S17" s="19">
        <v>33043000000</v>
      </c>
      <c r="T17" s="18">
        <f t="shared" si="1"/>
        <v>60</v>
      </c>
      <c r="U17" s="20">
        <f t="shared" si="2"/>
        <v>10080</v>
      </c>
    </row>
    <row r="18" spans="1:21" ht="75" customHeight="1" x14ac:dyDescent="0.3">
      <c r="A18" s="4"/>
      <c r="B18" s="1" t="s">
        <v>47</v>
      </c>
      <c r="C18" s="14">
        <v>4066447531831</v>
      </c>
      <c r="D18" s="10" t="s">
        <v>53</v>
      </c>
      <c r="E18" s="11">
        <v>7250</v>
      </c>
      <c r="F18" s="4">
        <v>10</v>
      </c>
      <c r="G18" s="4" t="s">
        <v>21</v>
      </c>
      <c r="H18" s="21">
        <v>3.95</v>
      </c>
      <c r="I18" s="21">
        <f t="shared" si="0"/>
        <v>28637.5</v>
      </c>
      <c r="J18" s="6" t="s">
        <v>54</v>
      </c>
      <c r="K18" s="17" t="s">
        <v>50</v>
      </c>
      <c r="L18" s="18">
        <v>4</v>
      </c>
      <c r="M18" s="18">
        <v>168</v>
      </c>
      <c r="N18" s="19">
        <v>4066447531831</v>
      </c>
      <c r="O18" s="19">
        <v>4066447531855</v>
      </c>
      <c r="P18" s="19">
        <v>4066447531848</v>
      </c>
      <c r="Q18" s="18">
        <v>10</v>
      </c>
      <c r="R18" s="18">
        <v>6</v>
      </c>
      <c r="S18" s="19">
        <v>33043000000</v>
      </c>
      <c r="T18" s="18">
        <f t="shared" si="1"/>
        <v>60</v>
      </c>
      <c r="U18" s="20">
        <f t="shared" si="2"/>
        <v>10080</v>
      </c>
    </row>
    <row r="19" spans="1:21" ht="75" customHeight="1" x14ac:dyDescent="0.3">
      <c r="A19" s="4"/>
      <c r="B19" s="1" t="s">
        <v>47</v>
      </c>
      <c r="C19" s="14">
        <v>4066447531923</v>
      </c>
      <c r="D19" s="10" t="s">
        <v>55</v>
      </c>
      <c r="E19" s="11">
        <v>9660</v>
      </c>
      <c r="F19" s="4">
        <v>10</v>
      </c>
      <c r="G19" s="4" t="s">
        <v>21</v>
      </c>
      <c r="H19" s="21">
        <v>3.95</v>
      </c>
      <c r="I19" s="21">
        <f t="shared" si="0"/>
        <v>38157</v>
      </c>
      <c r="J19" s="6" t="s">
        <v>54</v>
      </c>
      <c r="K19" s="17" t="s">
        <v>50</v>
      </c>
      <c r="L19" s="18">
        <v>4</v>
      </c>
      <c r="M19" s="18">
        <v>168</v>
      </c>
      <c r="N19" s="19">
        <v>4066447531923</v>
      </c>
      <c r="O19" s="19">
        <v>4066447531947</v>
      </c>
      <c r="P19" s="19">
        <v>4066447531930</v>
      </c>
      <c r="Q19" s="18">
        <v>10</v>
      </c>
      <c r="R19" s="18">
        <v>6</v>
      </c>
      <c r="S19" s="19">
        <v>33043000000</v>
      </c>
      <c r="T19" s="18">
        <f t="shared" si="1"/>
        <v>60</v>
      </c>
      <c r="U19" s="20">
        <f t="shared" si="2"/>
        <v>10080</v>
      </c>
    </row>
    <row r="20" spans="1:21" ht="75" customHeight="1" x14ac:dyDescent="0.3">
      <c r="A20" s="4"/>
      <c r="B20" s="1" t="s">
        <v>47</v>
      </c>
      <c r="C20" s="14">
        <v>4066447531954</v>
      </c>
      <c r="D20" s="10" t="s">
        <v>56</v>
      </c>
      <c r="E20" s="11">
        <v>5550</v>
      </c>
      <c r="F20" s="4">
        <v>10</v>
      </c>
      <c r="G20" s="4" t="s">
        <v>21</v>
      </c>
      <c r="H20" s="21">
        <v>3.95</v>
      </c>
      <c r="I20" s="21">
        <f t="shared" si="0"/>
        <v>21922.5</v>
      </c>
      <c r="J20" s="6" t="s">
        <v>54</v>
      </c>
      <c r="K20" s="17" t="s">
        <v>50</v>
      </c>
      <c r="L20" s="18">
        <v>4</v>
      </c>
      <c r="M20" s="18">
        <v>168</v>
      </c>
      <c r="N20" s="19">
        <v>4066447531954</v>
      </c>
      <c r="O20" s="19">
        <v>4066447531978</v>
      </c>
      <c r="P20" s="19">
        <v>4066447531961</v>
      </c>
      <c r="Q20" s="18">
        <v>10</v>
      </c>
      <c r="R20" s="18">
        <v>6</v>
      </c>
      <c r="S20" s="19">
        <v>33043000000</v>
      </c>
      <c r="T20" s="18">
        <f t="shared" si="1"/>
        <v>60</v>
      </c>
      <c r="U20" s="20">
        <f t="shared" si="2"/>
        <v>10080</v>
      </c>
    </row>
    <row r="21" spans="1:21" ht="75" customHeight="1" x14ac:dyDescent="0.3">
      <c r="A21" s="4"/>
      <c r="B21" s="1" t="s">
        <v>19</v>
      </c>
      <c r="C21" s="14">
        <v>4058172527524</v>
      </c>
      <c r="D21" s="10" t="s">
        <v>57</v>
      </c>
      <c r="E21" s="11">
        <v>1000</v>
      </c>
      <c r="F21" s="4">
        <v>0.3</v>
      </c>
      <c r="G21" s="4" t="s">
        <v>33</v>
      </c>
      <c r="H21" s="21">
        <v>2.85</v>
      </c>
      <c r="I21" s="21">
        <f t="shared" si="0"/>
        <v>2850</v>
      </c>
      <c r="J21" s="6" t="s">
        <v>58</v>
      </c>
      <c r="K21" s="17" t="s">
        <v>59</v>
      </c>
      <c r="L21" s="18">
        <v>3</v>
      </c>
      <c r="M21" s="18">
        <v>420</v>
      </c>
      <c r="N21" s="19">
        <v>4058172527524</v>
      </c>
      <c r="O21" s="19">
        <v>4058172527548</v>
      </c>
      <c r="P21" s="19">
        <v>4058172527531</v>
      </c>
      <c r="Q21" s="18">
        <v>8</v>
      </c>
      <c r="R21" s="18">
        <v>10</v>
      </c>
      <c r="S21" s="19">
        <v>33042000000</v>
      </c>
      <c r="T21" s="18">
        <f t="shared" si="1"/>
        <v>80</v>
      </c>
      <c r="U21" s="20">
        <f t="shared" si="2"/>
        <v>33600</v>
      </c>
    </row>
    <row r="22" spans="1:21" ht="75" customHeight="1" x14ac:dyDescent="0.3">
      <c r="A22" s="4"/>
      <c r="B22" s="1" t="s">
        <v>19</v>
      </c>
      <c r="C22" s="14">
        <v>4058172527708</v>
      </c>
      <c r="D22" s="10" t="s">
        <v>60</v>
      </c>
      <c r="E22" s="11">
        <v>12280</v>
      </c>
      <c r="F22" s="4">
        <v>0.3</v>
      </c>
      <c r="G22" s="4" t="s">
        <v>33</v>
      </c>
      <c r="H22" s="21">
        <v>2.85</v>
      </c>
      <c r="I22" s="21">
        <f t="shared" si="0"/>
        <v>34998</v>
      </c>
      <c r="J22" s="6" t="s">
        <v>61</v>
      </c>
      <c r="K22" s="17" t="s">
        <v>59</v>
      </c>
      <c r="L22" s="18">
        <v>3</v>
      </c>
      <c r="M22" s="18">
        <v>420</v>
      </c>
      <c r="N22" s="19">
        <v>4058172527708</v>
      </c>
      <c r="O22" s="19">
        <v>4058172527722</v>
      </c>
      <c r="P22" s="19">
        <v>4058172527715</v>
      </c>
      <c r="Q22" s="18">
        <v>8</v>
      </c>
      <c r="R22" s="18">
        <v>10</v>
      </c>
      <c r="S22" s="19">
        <v>33042000000</v>
      </c>
      <c r="T22" s="18">
        <f t="shared" si="1"/>
        <v>80</v>
      </c>
      <c r="U22" s="20">
        <f t="shared" si="2"/>
        <v>33600</v>
      </c>
    </row>
    <row r="23" spans="1:21" ht="75" customHeight="1" x14ac:dyDescent="0.3">
      <c r="A23" s="4"/>
      <c r="B23" s="1" t="s">
        <v>19</v>
      </c>
      <c r="C23" s="14">
        <v>4066447594713</v>
      </c>
      <c r="D23" s="10" t="s">
        <v>62</v>
      </c>
      <c r="E23" s="11">
        <v>4330</v>
      </c>
      <c r="F23" s="4">
        <v>0.3</v>
      </c>
      <c r="G23" s="4" t="s">
        <v>33</v>
      </c>
      <c r="H23" s="21">
        <v>2.85</v>
      </c>
      <c r="I23" s="21">
        <f t="shared" si="0"/>
        <v>12340.5</v>
      </c>
      <c r="J23" s="6" t="s">
        <v>63</v>
      </c>
      <c r="K23" s="17" t="s">
        <v>59</v>
      </c>
      <c r="L23" s="18">
        <v>3</v>
      </c>
      <c r="M23" s="18">
        <v>420</v>
      </c>
      <c r="N23" s="19">
        <v>4066447594713</v>
      </c>
      <c r="O23" s="19">
        <v>4066447594737</v>
      </c>
      <c r="P23" s="19">
        <v>4066447594720</v>
      </c>
      <c r="Q23" s="18">
        <v>8</v>
      </c>
      <c r="R23" s="18">
        <v>10</v>
      </c>
      <c r="S23" s="19">
        <v>33042000000</v>
      </c>
      <c r="T23" s="18">
        <f t="shared" si="1"/>
        <v>80</v>
      </c>
      <c r="U23" s="20">
        <f t="shared" si="2"/>
        <v>33600</v>
      </c>
    </row>
    <row r="24" spans="1:21" ht="75" customHeight="1" x14ac:dyDescent="0.3">
      <c r="A24" s="4"/>
      <c r="B24" s="1" t="s">
        <v>19</v>
      </c>
      <c r="C24" s="14">
        <v>4066447593600</v>
      </c>
      <c r="D24" s="10" t="s">
        <v>64</v>
      </c>
      <c r="E24" s="11">
        <v>30930</v>
      </c>
      <c r="F24" s="4">
        <v>0.3</v>
      </c>
      <c r="G24" s="4" t="s">
        <v>33</v>
      </c>
      <c r="H24" s="21">
        <v>2.85</v>
      </c>
      <c r="I24" s="21">
        <f t="shared" si="0"/>
        <v>88150.5</v>
      </c>
      <c r="J24" s="6" t="s">
        <v>65</v>
      </c>
      <c r="K24" s="17" t="s">
        <v>59</v>
      </c>
      <c r="L24" s="18">
        <v>3</v>
      </c>
      <c r="M24" s="18">
        <v>420</v>
      </c>
      <c r="N24" s="19">
        <v>4066447593600</v>
      </c>
      <c r="O24" s="19">
        <v>4066447593624</v>
      </c>
      <c r="P24" s="19">
        <v>4066447593617</v>
      </c>
      <c r="Q24" s="18">
        <v>8</v>
      </c>
      <c r="R24" s="18">
        <v>10</v>
      </c>
      <c r="S24" s="19">
        <v>33042000000</v>
      </c>
      <c r="T24" s="18">
        <f t="shared" si="1"/>
        <v>80</v>
      </c>
      <c r="U24" s="20">
        <f t="shared" si="2"/>
        <v>33600</v>
      </c>
    </row>
    <row r="25" spans="1:21" ht="75" customHeight="1" x14ac:dyDescent="0.3">
      <c r="A25" s="4"/>
      <c r="B25" s="1" t="s">
        <v>19</v>
      </c>
      <c r="C25" s="14">
        <v>4066447594836</v>
      </c>
      <c r="D25" s="10" t="s">
        <v>66</v>
      </c>
      <c r="E25" s="11">
        <v>5180</v>
      </c>
      <c r="F25" s="4">
        <v>0.3</v>
      </c>
      <c r="G25" s="4" t="s">
        <v>33</v>
      </c>
      <c r="H25" s="21">
        <v>2.85</v>
      </c>
      <c r="I25" s="21">
        <f t="shared" si="0"/>
        <v>14763</v>
      </c>
      <c r="J25" s="6" t="s">
        <v>67</v>
      </c>
      <c r="K25" s="17" t="s">
        <v>59</v>
      </c>
      <c r="L25" s="18">
        <v>3</v>
      </c>
      <c r="M25" s="18">
        <v>420</v>
      </c>
      <c r="N25" s="19">
        <v>4066447594836</v>
      </c>
      <c r="O25" s="19">
        <v>4066447594850</v>
      </c>
      <c r="P25" s="19">
        <v>4066447594843</v>
      </c>
      <c r="Q25" s="18">
        <v>8</v>
      </c>
      <c r="R25" s="18">
        <v>10</v>
      </c>
      <c r="S25" s="19">
        <v>33042000000</v>
      </c>
      <c r="T25" s="18">
        <f t="shared" si="1"/>
        <v>80</v>
      </c>
      <c r="U25" s="20">
        <f t="shared" si="2"/>
        <v>33600</v>
      </c>
    </row>
    <row r="26" spans="1:21" ht="75" customHeight="1" x14ac:dyDescent="0.3">
      <c r="A26" s="4"/>
      <c r="B26" s="1" t="s">
        <v>19</v>
      </c>
      <c r="C26" s="14">
        <v>4066447594898</v>
      </c>
      <c r="D26" s="10" t="s">
        <v>68</v>
      </c>
      <c r="E26" s="11">
        <v>9610</v>
      </c>
      <c r="F26" s="4">
        <v>0.3</v>
      </c>
      <c r="G26" s="4" t="s">
        <v>33</v>
      </c>
      <c r="H26" s="21">
        <v>2.85</v>
      </c>
      <c r="I26" s="21">
        <f t="shared" si="0"/>
        <v>27388.5</v>
      </c>
      <c r="J26" s="6" t="s">
        <v>69</v>
      </c>
      <c r="K26" s="17" t="s">
        <v>59</v>
      </c>
      <c r="L26" s="18">
        <v>3</v>
      </c>
      <c r="M26" s="18">
        <v>420</v>
      </c>
      <c r="N26" s="19">
        <v>4066447594898</v>
      </c>
      <c r="O26" s="19">
        <v>4066447594911</v>
      </c>
      <c r="P26" s="19">
        <v>4066447594904</v>
      </c>
      <c r="Q26" s="18">
        <v>8</v>
      </c>
      <c r="R26" s="18">
        <v>10</v>
      </c>
      <c r="S26" s="19">
        <v>33042000000</v>
      </c>
      <c r="T26" s="18">
        <f t="shared" si="1"/>
        <v>80</v>
      </c>
      <c r="U26" s="20">
        <f t="shared" si="2"/>
        <v>33600</v>
      </c>
    </row>
    <row r="27" spans="1:21" ht="75" customHeight="1" x14ac:dyDescent="0.3">
      <c r="A27" s="4"/>
      <c r="B27" s="1" t="s">
        <v>19</v>
      </c>
      <c r="C27" s="14">
        <v>4066447594980</v>
      </c>
      <c r="D27" s="10" t="s">
        <v>70</v>
      </c>
      <c r="E27" s="11">
        <v>5740</v>
      </c>
      <c r="F27" s="4">
        <v>0.3</v>
      </c>
      <c r="G27" s="4" t="s">
        <v>33</v>
      </c>
      <c r="H27" s="21">
        <v>2.85</v>
      </c>
      <c r="I27" s="21">
        <f t="shared" si="0"/>
        <v>16359</v>
      </c>
      <c r="J27" s="6" t="s">
        <v>67</v>
      </c>
      <c r="K27" s="17" t="s">
        <v>59</v>
      </c>
      <c r="L27" s="18">
        <v>3</v>
      </c>
      <c r="M27" s="18">
        <v>420</v>
      </c>
      <c r="N27" s="19">
        <v>4066447594980</v>
      </c>
      <c r="O27" s="19">
        <v>4066447595000</v>
      </c>
      <c r="P27" s="19">
        <v>4066447594997</v>
      </c>
      <c r="Q27" s="18">
        <v>8</v>
      </c>
      <c r="R27" s="18">
        <v>10</v>
      </c>
      <c r="S27" s="19">
        <v>33042000000</v>
      </c>
      <c r="T27" s="18">
        <f t="shared" si="1"/>
        <v>80</v>
      </c>
      <c r="U27" s="20">
        <f t="shared" si="2"/>
        <v>33600</v>
      </c>
    </row>
    <row r="28" spans="1:21" ht="75" customHeight="1" x14ac:dyDescent="0.3">
      <c r="A28" s="5"/>
      <c r="B28" s="1" t="s">
        <v>19</v>
      </c>
      <c r="C28" s="14">
        <v>4067796073911</v>
      </c>
      <c r="D28" s="10" t="s">
        <v>71</v>
      </c>
      <c r="E28" s="11">
        <v>37590</v>
      </c>
      <c r="F28" s="4">
        <v>4</v>
      </c>
      <c r="G28" s="4" t="s">
        <v>21</v>
      </c>
      <c r="H28" s="21">
        <v>4.95</v>
      </c>
      <c r="I28" s="21">
        <f t="shared" si="0"/>
        <v>186070.5</v>
      </c>
      <c r="J28" s="6" t="s">
        <v>49</v>
      </c>
      <c r="K28" s="17" t="s">
        <v>23</v>
      </c>
      <c r="L28" s="18">
        <v>3</v>
      </c>
      <c r="M28" s="18">
        <v>180</v>
      </c>
      <c r="N28" s="19">
        <v>4067796073911</v>
      </c>
      <c r="O28" s="19">
        <v>4067796073928</v>
      </c>
      <c r="P28" s="19">
        <v>4067796073935</v>
      </c>
      <c r="Q28" s="18">
        <v>8</v>
      </c>
      <c r="R28" s="18">
        <v>10</v>
      </c>
      <c r="S28" s="19">
        <v>33041000000</v>
      </c>
      <c r="T28" s="18">
        <f t="shared" si="1"/>
        <v>80</v>
      </c>
      <c r="U28" s="20">
        <f t="shared" si="2"/>
        <v>14400</v>
      </c>
    </row>
    <row r="29" spans="1:21" ht="75" customHeight="1" x14ac:dyDescent="0.3">
      <c r="A29" s="4"/>
      <c r="B29" s="1" t="s">
        <v>47</v>
      </c>
      <c r="C29" s="14">
        <v>4066447532074</v>
      </c>
      <c r="D29" s="10" t="s">
        <v>72</v>
      </c>
      <c r="E29" s="11">
        <v>9960</v>
      </c>
      <c r="F29" s="4">
        <v>3.2</v>
      </c>
      <c r="G29" s="4" t="s">
        <v>33</v>
      </c>
      <c r="H29" s="21">
        <v>4.95</v>
      </c>
      <c r="I29" s="21">
        <f t="shared" si="0"/>
        <v>49302</v>
      </c>
      <c r="J29" s="6" t="s">
        <v>73</v>
      </c>
      <c r="K29" s="17" t="s">
        <v>23</v>
      </c>
      <c r="L29" s="18">
        <v>3</v>
      </c>
      <c r="M29" s="18">
        <v>144</v>
      </c>
      <c r="N29" s="19">
        <v>4066447532074</v>
      </c>
      <c r="O29" s="19">
        <v>4066447532098</v>
      </c>
      <c r="P29" s="19">
        <v>4066447532081</v>
      </c>
      <c r="Q29" s="18">
        <v>8</v>
      </c>
      <c r="R29" s="18">
        <v>10</v>
      </c>
      <c r="S29" s="19">
        <v>33049900000</v>
      </c>
      <c r="T29" s="18">
        <f t="shared" si="1"/>
        <v>80</v>
      </c>
      <c r="U29" s="20">
        <f t="shared" si="2"/>
        <v>11520</v>
      </c>
    </row>
    <row r="30" spans="1:21" ht="75" customHeight="1" x14ac:dyDescent="0.3">
      <c r="A30" s="4"/>
      <c r="B30" s="1" t="s">
        <v>19</v>
      </c>
      <c r="C30" s="14">
        <v>4066447593495</v>
      </c>
      <c r="D30" s="10" t="s">
        <v>74</v>
      </c>
      <c r="E30" s="11">
        <v>10200</v>
      </c>
      <c r="F30" s="4">
        <v>5</v>
      </c>
      <c r="G30" s="4" t="s">
        <v>33</v>
      </c>
      <c r="H30" s="21">
        <v>6.95</v>
      </c>
      <c r="I30" s="21">
        <f t="shared" si="0"/>
        <v>70890</v>
      </c>
      <c r="J30" s="6" t="s">
        <v>58</v>
      </c>
      <c r="K30" s="17" t="s">
        <v>23</v>
      </c>
      <c r="L30" s="18">
        <v>3</v>
      </c>
      <c r="M30" s="18">
        <v>150</v>
      </c>
      <c r="N30" s="19">
        <v>4066447593495</v>
      </c>
      <c r="O30" s="19">
        <v>4066447593518</v>
      </c>
      <c r="P30" s="19">
        <v>4066447593501</v>
      </c>
      <c r="Q30" s="18">
        <v>4</v>
      </c>
      <c r="R30" s="18">
        <v>10</v>
      </c>
      <c r="S30" s="19">
        <v>33042000000</v>
      </c>
      <c r="T30" s="18">
        <f t="shared" si="1"/>
        <v>40</v>
      </c>
      <c r="U30" s="20">
        <f t="shared" si="2"/>
        <v>6000</v>
      </c>
    </row>
    <row r="31" spans="1:21" ht="75" customHeight="1" x14ac:dyDescent="0.3">
      <c r="A31" s="4"/>
      <c r="B31" s="1" t="s">
        <v>19</v>
      </c>
      <c r="C31" s="14">
        <v>4066447095418</v>
      </c>
      <c r="D31" s="10" t="s">
        <v>75</v>
      </c>
      <c r="E31" s="11">
        <v>4080</v>
      </c>
      <c r="F31" s="4">
        <v>6</v>
      </c>
      <c r="G31" s="4" t="s">
        <v>21</v>
      </c>
      <c r="H31" s="21">
        <v>2.95</v>
      </c>
      <c r="I31" s="21">
        <f t="shared" si="0"/>
        <v>12036</v>
      </c>
      <c r="J31" s="6" t="s">
        <v>58</v>
      </c>
      <c r="K31" s="17" t="s">
        <v>50</v>
      </c>
      <c r="L31" s="18">
        <v>3</v>
      </c>
      <c r="M31" s="18">
        <v>234</v>
      </c>
      <c r="N31" s="19">
        <v>4066447095418</v>
      </c>
      <c r="O31" s="19">
        <v>4066447095432</v>
      </c>
      <c r="P31" s="19">
        <v>4066447095425</v>
      </c>
      <c r="Q31" s="18">
        <v>10</v>
      </c>
      <c r="R31" s="18">
        <v>6</v>
      </c>
      <c r="S31" s="19">
        <v>33043000000</v>
      </c>
      <c r="T31" s="18">
        <f t="shared" si="1"/>
        <v>60</v>
      </c>
      <c r="U31" s="20">
        <f t="shared" si="2"/>
        <v>14040</v>
      </c>
    </row>
    <row r="32" spans="1:21" ht="75" customHeight="1" x14ac:dyDescent="0.3">
      <c r="A32" s="4"/>
      <c r="B32" s="1" t="s">
        <v>19</v>
      </c>
      <c r="C32" s="14">
        <v>4066447095500</v>
      </c>
      <c r="D32" s="10" t="s">
        <v>76</v>
      </c>
      <c r="E32" s="11">
        <v>12150</v>
      </c>
      <c r="F32" s="4">
        <v>6</v>
      </c>
      <c r="G32" s="4" t="s">
        <v>21</v>
      </c>
      <c r="H32" s="21">
        <v>2.95</v>
      </c>
      <c r="I32" s="21">
        <f t="shared" si="0"/>
        <v>35842.5</v>
      </c>
      <c r="J32" s="6" t="s">
        <v>77</v>
      </c>
      <c r="K32" s="17" t="s">
        <v>50</v>
      </c>
      <c r="L32" s="18">
        <v>3</v>
      </c>
      <c r="M32" s="18">
        <v>234</v>
      </c>
      <c r="N32" s="19">
        <v>4066447095500</v>
      </c>
      <c r="O32" s="19">
        <v>4066447095524</v>
      </c>
      <c r="P32" s="19">
        <v>4066447095517</v>
      </c>
      <c r="Q32" s="18">
        <v>10</v>
      </c>
      <c r="R32" s="18">
        <v>6</v>
      </c>
      <c r="S32" s="19">
        <v>33043000000</v>
      </c>
      <c r="T32" s="18">
        <f t="shared" si="1"/>
        <v>60</v>
      </c>
      <c r="U32" s="20">
        <f t="shared" si="2"/>
        <v>14040</v>
      </c>
    </row>
    <row r="33" spans="1:21" ht="75" customHeight="1" x14ac:dyDescent="0.3">
      <c r="A33" s="4"/>
      <c r="B33" s="1" t="s">
        <v>19</v>
      </c>
      <c r="C33" s="14">
        <v>4058172951121</v>
      </c>
      <c r="D33" s="10" t="s">
        <v>78</v>
      </c>
      <c r="E33" s="11">
        <v>7930</v>
      </c>
      <c r="F33" s="4">
        <v>6</v>
      </c>
      <c r="G33" s="4" t="s">
        <v>21</v>
      </c>
      <c r="H33" s="21">
        <v>2.95</v>
      </c>
      <c r="I33" s="21">
        <f t="shared" si="0"/>
        <v>23393.5</v>
      </c>
      <c r="J33" s="6" t="s">
        <v>65</v>
      </c>
      <c r="K33" s="17" t="s">
        <v>50</v>
      </c>
      <c r="L33" s="18">
        <v>3</v>
      </c>
      <c r="M33" s="18">
        <v>234</v>
      </c>
      <c r="N33" s="19">
        <v>4058172951121</v>
      </c>
      <c r="O33" s="19">
        <v>4058172951145</v>
      </c>
      <c r="P33" s="19">
        <v>4058172951138</v>
      </c>
      <c r="Q33" s="18">
        <v>10</v>
      </c>
      <c r="R33" s="18">
        <v>6</v>
      </c>
      <c r="S33" s="19">
        <v>33043000000</v>
      </c>
      <c r="T33" s="18">
        <f t="shared" si="1"/>
        <v>60</v>
      </c>
      <c r="U33" s="20">
        <f t="shared" si="2"/>
        <v>14040</v>
      </c>
    </row>
    <row r="34" spans="1:21" ht="75" customHeight="1" x14ac:dyDescent="0.3">
      <c r="A34" s="4"/>
      <c r="B34" s="1" t="s">
        <v>19</v>
      </c>
      <c r="C34" s="14">
        <v>4058172951152</v>
      </c>
      <c r="D34" s="10" t="s">
        <v>79</v>
      </c>
      <c r="E34" s="11">
        <v>3400</v>
      </c>
      <c r="F34" s="4">
        <v>6</v>
      </c>
      <c r="G34" s="4" t="s">
        <v>21</v>
      </c>
      <c r="H34" s="21">
        <v>2.95</v>
      </c>
      <c r="I34" s="21">
        <f t="shared" si="0"/>
        <v>10030</v>
      </c>
      <c r="J34" s="6" t="s">
        <v>49</v>
      </c>
      <c r="K34" s="17" t="s">
        <v>50</v>
      </c>
      <c r="L34" s="18">
        <v>3</v>
      </c>
      <c r="M34" s="18">
        <v>234</v>
      </c>
      <c r="N34" s="19">
        <v>4058172951152</v>
      </c>
      <c r="O34" s="19">
        <v>4058172951176</v>
      </c>
      <c r="P34" s="19">
        <v>4058172951169</v>
      </c>
      <c r="Q34" s="18">
        <v>10</v>
      </c>
      <c r="R34" s="18">
        <v>6</v>
      </c>
      <c r="S34" s="19">
        <v>33043000000</v>
      </c>
      <c r="T34" s="18">
        <f t="shared" si="1"/>
        <v>60</v>
      </c>
      <c r="U34" s="20">
        <f t="shared" si="2"/>
        <v>14040</v>
      </c>
    </row>
    <row r="35" spans="1:21" ht="75" customHeight="1" x14ac:dyDescent="0.3">
      <c r="A35" s="4"/>
      <c r="B35" s="1" t="s">
        <v>19</v>
      </c>
      <c r="C35" s="14">
        <v>4066447095593</v>
      </c>
      <c r="D35" s="10" t="s">
        <v>80</v>
      </c>
      <c r="E35" s="11">
        <v>11600</v>
      </c>
      <c r="F35" s="4">
        <v>6</v>
      </c>
      <c r="G35" s="4" t="s">
        <v>21</v>
      </c>
      <c r="H35" s="21">
        <v>2.95</v>
      </c>
      <c r="I35" s="21">
        <f t="shared" si="0"/>
        <v>34220</v>
      </c>
      <c r="J35" s="6" t="s">
        <v>81</v>
      </c>
      <c r="K35" s="17" t="s">
        <v>50</v>
      </c>
      <c r="L35" s="18">
        <v>3</v>
      </c>
      <c r="M35" s="18">
        <v>234</v>
      </c>
      <c r="N35" s="19">
        <v>4066447095593</v>
      </c>
      <c r="O35" s="19">
        <v>4066447095616</v>
      </c>
      <c r="P35" s="19">
        <v>4066447095609</v>
      </c>
      <c r="Q35" s="18">
        <v>10</v>
      </c>
      <c r="R35" s="18">
        <v>6</v>
      </c>
      <c r="S35" s="19">
        <v>33043000000</v>
      </c>
      <c r="T35" s="18">
        <f t="shared" si="1"/>
        <v>60</v>
      </c>
      <c r="U35" s="20">
        <f t="shared" si="2"/>
        <v>14040</v>
      </c>
    </row>
    <row r="36" spans="1:21" ht="75" customHeight="1" x14ac:dyDescent="0.3">
      <c r="A36" s="5"/>
      <c r="B36" s="1" t="s">
        <v>19</v>
      </c>
      <c r="C36" s="14">
        <v>4058172951244</v>
      </c>
      <c r="D36" s="10" t="s">
        <v>82</v>
      </c>
      <c r="E36" s="11">
        <v>18340</v>
      </c>
      <c r="F36" s="4">
        <v>6</v>
      </c>
      <c r="G36" s="4" t="s">
        <v>21</v>
      </c>
      <c r="H36" s="21">
        <v>2.95</v>
      </c>
      <c r="I36" s="21">
        <f t="shared" si="0"/>
        <v>54103</v>
      </c>
      <c r="J36" s="6" t="s">
        <v>83</v>
      </c>
      <c r="K36" s="17" t="s">
        <v>50</v>
      </c>
      <c r="L36" s="18">
        <v>3</v>
      </c>
      <c r="M36" s="18">
        <v>234</v>
      </c>
      <c r="N36" s="19">
        <v>4058172951244</v>
      </c>
      <c r="O36" s="19">
        <v>4058172951268</v>
      </c>
      <c r="P36" s="19">
        <v>4058172951251</v>
      </c>
      <c r="Q36" s="18">
        <v>10</v>
      </c>
      <c r="R36" s="18">
        <v>6</v>
      </c>
      <c r="S36" s="19">
        <v>33043000000</v>
      </c>
      <c r="T36" s="18">
        <f t="shared" si="1"/>
        <v>60</v>
      </c>
      <c r="U36" s="20">
        <f t="shared" si="2"/>
        <v>14040</v>
      </c>
    </row>
    <row r="37" spans="1:21" ht="75" customHeight="1" x14ac:dyDescent="0.3">
      <c r="A37" s="4"/>
      <c r="B37" s="1" t="s">
        <v>19</v>
      </c>
      <c r="C37" s="14">
        <v>4066447357936</v>
      </c>
      <c r="D37" s="10" t="s">
        <v>84</v>
      </c>
      <c r="E37" s="11">
        <v>13730</v>
      </c>
      <c r="F37" s="4">
        <v>6</v>
      </c>
      <c r="G37" s="4" t="s">
        <v>21</v>
      </c>
      <c r="H37" s="21">
        <v>2.95</v>
      </c>
      <c r="I37" s="21">
        <f t="shared" si="0"/>
        <v>40503.5</v>
      </c>
      <c r="J37" s="6" t="s">
        <v>85</v>
      </c>
      <c r="K37" s="17" t="s">
        <v>50</v>
      </c>
      <c r="L37" s="18">
        <v>3</v>
      </c>
      <c r="M37" s="18">
        <v>234</v>
      </c>
      <c r="N37" s="19">
        <v>4066447357936</v>
      </c>
      <c r="O37" s="19">
        <v>4066447357950</v>
      </c>
      <c r="P37" s="19">
        <v>4066447357943</v>
      </c>
      <c r="Q37" s="18">
        <v>10</v>
      </c>
      <c r="R37" s="18">
        <v>6</v>
      </c>
      <c r="S37" s="19">
        <v>33043000000</v>
      </c>
      <c r="T37" s="18">
        <f t="shared" si="1"/>
        <v>60</v>
      </c>
      <c r="U37" s="20">
        <f t="shared" si="2"/>
        <v>14040</v>
      </c>
    </row>
    <row r="38" spans="1:21" ht="75" customHeight="1" x14ac:dyDescent="0.3">
      <c r="A38" s="4"/>
      <c r="B38" s="1" t="s">
        <v>19</v>
      </c>
      <c r="C38" s="14">
        <v>4066447357967</v>
      </c>
      <c r="D38" s="10" t="s">
        <v>86</v>
      </c>
      <c r="E38" s="11">
        <v>4540</v>
      </c>
      <c r="F38" s="4">
        <v>6</v>
      </c>
      <c r="G38" s="4" t="s">
        <v>21</v>
      </c>
      <c r="H38" s="21">
        <v>2.95</v>
      </c>
      <c r="I38" s="21">
        <f t="shared" si="0"/>
        <v>13393</v>
      </c>
      <c r="J38" s="6" t="s">
        <v>77</v>
      </c>
      <c r="K38" s="17" t="s">
        <v>50</v>
      </c>
      <c r="L38" s="18">
        <v>3</v>
      </c>
      <c r="M38" s="18">
        <v>234</v>
      </c>
      <c r="N38" s="19">
        <v>4066447357967</v>
      </c>
      <c r="O38" s="19">
        <v>4066447357981</v>
      </c>
      <c r="P38" s="19">
        <v>4066447357974</v>
      </c>
      <c r="Q38" s="18">
        <v>10</v>
      </c>
      <c r="R38" s="18">
        <v>6</v>
      </c>
      <c r="S38" s="19">
        <v>33043000000</v>
      </c>
      <c r="T38" s="18">
        <f t="shared" si="1"/>
        <v>60</v>
      </c>
      <c r="U38" s="20">
        <f t="shared" si="2"/>
        <v>14040</v>
      </c>
    </row>
    <row r="39" spans="1:21" ht="75" customHeight="1" x14ac:dyDescent="0.3">
      <c r="A39" s="5"/>
      <c r="B39" s="1" t="s">
        <v>19</v>
      </c>
      <c r="C39" s="14">
        <v>4058172951305</v>
      </c>
      <c r="D39" s="10" t="s">
        <v>87</v>
      </c>
      <c r="E39" s="11">
        <v>10690</v>
      </c>
      <c r="F39" s="4">
        <v>6</v>
      </c>
      <c r="G39" s="4" t="s">
        <v>21</v>
      </c>
      <c r="H39" s="21">
        <v>2.95</v>
      </c>
      <c r="I39" s="21">
        <f t="shared" si="0"/>
        <v>31535.500000000004</v>
      </c>
      <c r="J39" s="6" t="s">
        <v>29</v>
      </c>
      <c r="K39" s="17" t="s">
        <v>50</v>
      </c>
      <c r="L39" s="18">
        <v>3</v>
      </c>
      <c r="M39" s="18">
        <v>234</v>
      </c>
      <c r="N39" s="19">
        <v>4058172951305</v>
      </c>
      <c r="O39" s="19">
        <v>4058172951329</v>
      </c>
      <c r="P39" s="19">
        <v>4058172951312</v>
      </c>
      <c r="Q39" s="18">
        <v>10</v>
      </c>
      <c r="R39" s="18">
        <v>6</v>
      </c>
      <c r="S39" s="19">
        <v>33043000000</v>
      </c>
      <c r="T39" s="18">
        <f t="shared" si="1"/>
        <v>60</v>
      </c>
      <c r="U39" s="20">
        <f t="shared" si="2"/>
        <v>14040</v>
      </c>
    </row>
    <row r="40" spans="1:21" ht="75" customHeight="1" x14ac:dyDescent="0.3">
      <c r="A40" s="4"/>
      <c r="B40" s="1" t="s">
        <v>19</v>
      </c>
      <c r="C40" s="14">
        <v>4066447357998</v>
      </c>
      <c r="D40" s="10" t="s">
        <v>88</v>
      </c>
      <c r="E40" s="11">
        <v>12720</v>
      </c>
      <c r="F40" s="4">
        <v>6</v>
      </c>
      <c r="G40" s="4" t="s">
        <v>21</v>
      </c>
      <c r="H40" s="21">
        <v>2.95</v>
      </c>
      <c r="I40" s="21">
        <f t="shared" si="0"/>
        <v>37524</v>
      </c>
      <c r="J40" s="6" t="s">
        <v>89</v>
      </c>
      <c r="K40" s="17" t="s">
        <v>50</v>
      </c>
      <c r="L40" s="18">
        <v>3</v>
      </c>
      <c r="M40" s="18">
        <v>234</v>
      </c>
      <c r="N40" s="19">
        <v>4066447357998</v>
      </c>
      <c r="O40" s="19">
        <v>4066447358018</v>
      </c>
      <c r="P40" s="19">
        <v>4066447358001</v>
      </c>
      <c r="Q40" s="18">
        <v>10</v>
      </c>
      <c r="R40" s="18">
        <v>6</v>
      </c>
      <c r="S40" s="19">
        <v>33043000000</v>
      </c>
      <c r="T40" s="18">
        <f t="shared" si="1"/>
        <v>60</v>
      </c>
      <c r="U40" s="20">
        <f t="shared" si="2"/>
        <v>14040</v>
      </c>
    </row>
    <row r="41" spans="1:21" ht="75" customHeight="1" x14ac:dyDescent="0.3">
      <c r="A41" s="4"/>
      <c r="B41" s="1" t="s">
        <v>19</v>
      </c>
      <c r="C41" s="14">
        <v>4058172951428</v>
      </c>
      <c r="D41" s="4" t="s">
        <v>90</v>
      </c>
      <c r="E41" s="11">
        <v>13940</v>
      </c>
      <c r="F41" s="4">
        <v>6</v>
      </c>
      <c r="G41" s="4" t="s">
        <v>21</v>
      </c>
      <c r="H41" s="21">
        <v>2.95</v>
      </c>
      <c r="I41" s="21">
        <f t="shared" si="0"/>
        <v>41123</v>
      </c>
      <c r="J41" s="6" t="s">
        <v>43</v>
      </c>
      <c r="K41" s="17" t="s">
        <v>50</v>
      </c>
      <c r="L41" s="18">
        <v>3</v>
      </c>
      <c r="M41" s="18">
        <v>234</v>
      </c>
      <c r="N41" s="19">
        <v>4058172951428</v>
      </c>
      <c r="O41" s="19">
        <v>4058172951442</v>
      </c>
      <c r="P41" s="19">
        <v>4058172951435</v>
      </c>
      <c r="Q41" s="18">
        <v>10</v>
      </c>
      <c r="R41" s="18">
        <v>6</v>
      </c>
      <c r="S41" s="19">
        <v>33043000000</v>
      </c>
      <c r="T41" s="18">
        <f t="shared" si="1"/>
        <v>60</v>
      </c>
      <c r="U41" s="20">
        <f t="shared" si="2"/>
        <v>14040</v>
      </c>
    </row>
    <row r="42" spans="1:21" ht="75" customHeight="1" x14ac:dyDescent="0.3">
      <c r="A42" s="4"/>
      <c r="B42" s="1" t="s">
        <v>19</v>
      </c>
      <c r="C42" s="14">
        <v>4058172951541</v>
      </c>
      <c r="D42" s="4" t="s">
        <v>91</v>
      </c>
      <c r="E42" s="11">
        <v>4830</v>
      </c>
      <c r="F42" s="4">
        <v>6</v>
      </c>
      <c r="G42" s="4" t="s">
        <v>21</v>
      </c>
      <c r="H42" s="21">
        <v>2.95</v>
      </c>
      <c r="I42" s="21">
        <f t="shared" si="0"/>
        <v>14248.5</v>
      </c>
      <c r="J42" s="6" t="s">
        <v>77</v>
      </c>
      <c r="K42" s="17" t="s">
        <v>50</v>
      </c>
      <c r="L42" s="18">
        <v>3</v>
      </c>
      <c r="M42" s="18">
        <v>234</v>
      </c>
      <c r="N42" s="19">
        <v>4058172951541</v>
      </c>
      <c r="O42" s="19">
        <v>4058172951565</v>
      </c>
      <c r="P42" s="19">
        <v>4058172951558</v>
      </c>
      <c r="Q42" s="18">
        <v>10</v>
      </c>
      <c r="R42" s="18">
        <v>6</v>
      </c>
      <c r="S42" s="19">
        <v>33043000000</v>
      </c>
      <c r="T42" s="18">
        <f t="shared" si="1"/>
        <v>60</v>
      </c>
      <c r="U42" s="20">
        <f t="shared" si="2"/>
        <v>14040</v>
      </c>
    </row>
    <row r="43" spans="1:21" ht="75" customHeight="1" x14ac:dyDescent="0.3">
      <c r="A43" s="4"/>
      <c r="B43" s="1" t="s">
        <v>19</v>
      </c>
      <c r="C43" s="14">
        <v>4058172951695</v>
      </c>
      <c r="D43" s="4" t="s">
        <v>92</v>
      </c>
      <c r="E43" s="11">
        <v>7730</v>
      </c>
      <c r="F43" s="4">
        <v>6</v>
      </c>
      <c r="G43" s="4" t="s">
        <v>21</v>
      </c>
      <c r="H43" s="21">
        <v>2.95</v>
      </c>
      <c r="I43" s="21">
        <f t="shared" si="0"/>
        <v>22803.5</v>
      </c>
      <c r="J43" s="6" t="s">
        <v>89</v>
      </c>
      <c r="K43" s="17" t="s">
        <v>50</v>
      </c>
      <c r="L43" s="18">
        <v>3</v>
      </c>
      <c r="M43" s="18">
        <v>234</v>
      </c>
      <c r="N43" s="19">
        <v>4058172951695</v>
      </c>
      <c r="O43" s="19">
        <v>4058172951718</v>
      </c>
      <c r="P43" s="19">
        <v>4058172951701</v>
      </c>
      <c r="Q43" s="18">
        <v>10</v>
      </c>
      <c r="R43" s="18">
        <v>6</v>
      </c>
      <c r="S43" s="19">
        <v>33043000000</v>
      </c>
      <c r="T43" s="18">
        <f t="shared" si="1"/>
        <v>60</v>
      </c>
      <c r="U43" s="20">
        <f t="shared" si="2"/>
        <v>14040</v>
      </c>
    </row>
    <row r="44" spans="1:21" ht="75" customHeight="1" x14ac:dyDescent="0.3">
      <c r="A44" s="5"/>
      <c r="B44" s="1" t="s">
        <v>19</v>
      </c>
      <c r="C44" s="14">
        <v>4058172951725</v>
      </c>
      <c r="D44" s="4" t="s">
        <v>93</v>
      </c>
      <c r="E44" s="11">
        <v>5910</v>
      </c>
      <c r="F44" s="4">
        <v>6</v>
      </c>
      <c r="G44" s="4" t="s">
        <v>21</v>
      </c>
      <c r="H44" s="21">
        <v>2.95</v>
      </c>
      <c r="I44" s="21">
        <f t="shared" si="0"/>
        <v>17434.5</v>
      </c>
      <c r="J44" s="6" t="s">
        <v>94</v>
      </c>
      <c r="K44" s="17" t="s">
        <v>50</v>
      </c>
      <c r="L44" s="18">
        <v>3</v>
      </c>
      <c r="M44" s="18">
        <v>234</v>
      </c>
      <c r="N44" s="19">
        <v>4058172951725</v>
      </c>
      <c r="O44" s="19">
        <v>4058172951749</v>
      </c>
      <c r="P44" s="19">
        <v>4058172951732</v>
      </c>
      <c r="Q44" s="18">
        <v>10</v>
      </c>
      <c r="R44" s="18">
        <v>6</v>
      </c>
      <c r="S44" s="19">
        <v>33043000000</v>
      </c>
      <c r="T44" s="18">
        <f t="shared" si="1"/>
        <v>60</v>
      </c>
      <c r="U44" s="20">
        <f t="shared" si="2"/>
        <v>14040</v>
      </c>
    </row>
    <row r="45" spans="1:21" ht="75" customHeight="1" x14ac:dyDescent="0.3">
      <c r="A45" s="4"/>
      <c r="B45" s="1" t="s">
        <v>19</v>
      </c>
      <c r="C45" s="14">
        <v>4066447360233</v>
      </c>
      <c r="D45" s="4" t="s">
        <v>95</v>
      </c>
      <c r="E45" s="11">
        <v>3460</v>
      </c>
      <c r="F45" s="4">
        <v>6</v>
      </c>
      <c r="G45" s="4" t="s">
        <v>21</v>
      </c>
      <c r="H45" s="21">
        <v>2.95</v>
      </c>
      <c r="I45" s="21">
        <f t="shared" si="0"/>
        <v>10207</v>
      </c>
      <c r="J45" s="6" t="s">
        <v>85</v>
      </c>
      <c r="K45" s="17" t="s">
        <v>50</v>
      </c>
      <c r="L45" s="18">
        <v>3</v>
      </c>
      <c r="M45" s="18">
        <v>234</v>
      </c>
      <c r="N45" s="19">
        <v>4066447360233</v>
      </c>
      <c r="O45" s="19">
        <v>4066447360257</v>
      </c>
      <c r="P45" s="19">
        <v>4066447360240</v>
      </c>
      <c r="Q45" s="18">
        <v>10</v>
      </c>
      <c r="R45" s="18">
        <v>6</v>
      </c>
      <c r="S45" s="19">
        <v>33043000000</v>
      </c>
      <c r="T45" s="18">
        <f t="shared" si="1"/>
        <v>60</v>
      </c>
      <c r="U45" s="20">
        <f t="shared" si="2"/>
        <v>14040</v>
      </c>
    </row>
    <row r="46" spans="1:21" ht="75" customHeight="1" x14ac:dyDescent="0.3">
      <c r="A46" s="4"/>
      <c r="B46" s="1" t="s">
        <v>19</v>
      </c>
      <c r="C46" s="14">
        <v>4066447360264</v>
      </c>
      <c r="D46" s="4" t="s">
        <v>96</v>
      </c>
      <c r="E46" s="11">
        <v>2010</v>
      </c>
      <c r="F46" s="4">
        <v>6</v>
      </c>
      <c r="G46" s="4" t="s">
        <v>21</v>
      </c>
      <c r="H46" s="21">
        <v>2.95</v>
      </c>
      <c r="I46" s="21">
        <f t="shared" si="0"/>
        <v>5929.5</v>
      </c>
      <c r="J46" s="6" t="s">
        <v>85</v>
      </c>
      <c r="K46" s="17" t="s">
        <v>50</v>
      </c>
      <c r="L46" s="18">
        <v>3</v>
      </c>
      <c r="M46" s="18">
        <v>234</v>
      </c>
      <c r="N46" s="19">
        <v>4066447360264</v>
      </c>
      <c r="O46" s="19">
        <v>4066447360288</v>
      </c>
      <c r="P46" s="19">
        <v>4066447360271</v>
      </c>
      <c r="Q46" s="18">
        <v>10</v>
      </c>
      <c r="R46" s="18">
        <v>6</v>
      </c>
      <c r="S46" s="19">
        <v>33043000000</v>
      </c>
      <c r="T46" s="18">
        <f t="shared" si="1"/>
        <v>60</v>
      </c>
      <c r="U46" s="20">
        <f t="shared" si="2"/>
        <v>14040</v>
      </c>
    </row>
    <row r="47" spans="1:21" ht="75" customHeight="1" x14ac:dyDescent="0.3">
      <c r="A47" s="4"/>
      <c r="B47" s="1" t="s">
        <v>19</v>
      </c>
      <c r="C47" s="14">
        <v>4066447360295</v>
      </c>
      <c r="D47" s="4" t="s">
        <v>97</v>
      </c>
      <c r="E47" s="11">
        <v>7110</v>
      </c>
      <c r="F47" s="4">
        <v>6</v>
      </c>
      <c r="G47" s="4" t="s">
        <v>21</v>
      </c>
      <c r="H47" s="21">
        <v>2.95</v>
      </c>
      <c r="I47" s="21">
        <f t="shared" si="0"/>
        <v>20974.5</v>
      </c>
      <c r="J47" s="6" t="s">
        <v>85</v>
      </c>
      <c r="K47" s="17" t="s">
        <v>50</v>
      </c>
      <c r="L47" s="18">
        <v>3</v>
      </c>
      <c r="M47" s="18">
        <v>234</v>
      </c>
      <c r="N47" s="19">
        <v>4066447360295</v>
      </c>
      <c r="O47" s="19">
        <v>4066447360318</v>
      </c>
      <c r="P47" s="19">
        <v>4066447360301</v>
      </c>
      <c r="Q47" s="18">
        <v>10</v>
      </c>
      <c r="R47" s="18">
        <v>6</v>
      </c>
      <c r="S47" s="19">
        <v>33043000000</v>
      </c>
      <c r="T47" s="18">
        <f t="shared" si="1"/>
        <v>60</v>
      </c>
      <c r="U47" s="20">
        <f t="shared" si="2"/>
        <v>14040</v>
      </c>
    </row>
    <row r="48" spans="1:21" ht="75" customHeight="1" x14ac:dyDescent="0.3">
      <c r="A48" s="4"/>
      <c r="B48" s="1" t="s">
        <v>19</v>
      </c>
      <c r="C48" s="14">
        <v>4066447360325</v>
      </c>
      <c r="D48" s="4" t="s">
        <v>98</v>
      </c>
      <c r="E48" s="11">
        <v>6110</v>
      </c>
      <c r="F48" s="4">
        <v>6</v>
      </c>
      <c r="G48" s="4" t="s">
        <v>21</v>
      </c>
      <c r="H48" s="21">
        <v>2.95</v>
      </c>
      <c r="I48" s="21">
        <f t="shared" si="0"/>
        <v>18024.5</v>
      </c>
      <c r="J48" s="6" t="s">
        <v>85</v>
      </c>
      <c r="K48" s="17" t="s">
        <v>50</v>
      </c>
      <c r="L48" s="18">
        <v>3</v>
      </c>
      <c r="M48" s="18">
        <v>234</v>
      </c>
      <c r="N48" s="19">
        <v>4066447360325</v>
      </c>
      <c r="O48" s="19">
        <v>4066447360349</v>
      </c>
      <c r="P48" s="19">
        <v>4066447360332</v>
      </c>
      <c r="Q48" s="18">
        <v>10</v>
      </c>
      <c r="R48" s="18">
        <v>6</v>
      </c>
      <c r="S48" s="19">
        <v>33043000000</v>
      </c>
      <c r="T48" s="18">
        <f t="shared" si="1"/>
        <v>60</v>
      </c>
      <c r="U48" s="20">
        <f t="shared" si="2"/>
        <v>14040</v>
      </c>
    </row>
    <row r="49" spans="1:21" ht="75" customHeight="1" x14ac:dyDescent="0.3">
      <c r="A49" s="4"/>
      <c r="B49" s="1" t="s">
        <v>19</v>
      </c>
      <c r="C49" s="14">
        <v>4066447360387</v>
      </c>
      <c r="D49" s="4" t="s">
        <v>99</v>
      </c>
      <c r="E49" s="11">
        <v>6870</v>
      </c>
      <c r="F49" s="4">
        <v>6</v>
      </c>
      <c r="G49" s="4" t="s">
        <v>21</v>
      </c>
      <c r="H49" s="21">
        <v>2.95</v>
      </c>
      <c r="I49" s="21">
        <f t="shared" si="0"/>
        <v>20266.5</v>
      </c>
      <c r="J49" s="6" t="s">
        <v>89</v>
      </c>
      <c r="K49" s="17" t="s">
        <v>50</v>
      </c>
      <c r="L49" s="18">
        <v>3</v>
      </c>
      <c r="M49" s="18">
        <v>234</v>
      </c>
      <c r="N49" s="19">
        <v>4066447360387</v>
      </c>
      <c r="O49" s="19">
        <v>4066447360400</v>
      </c>
      <c r="P49" s="19">
        <v>4066447360394</v>
      </c>
      <c r="Q49" s="18">
        <v>10</v>
      </c>
      <c r="R49" s="18">
        <v>6</v>
      </c>
      <c r="S49" s="19">
        <v>33043000000</v>
      </c>
      <c r="T49" s="18">
        <f t="shared" si="1"/>
        <v>60</v>
      </c>
      <c r="U49" s="20">
        <f t="shared" si="2"/>
        <v>14040</v>
      </c>
    </row>
    <row r="50" spans="1:21" ht="75" customHeight="1" x14ac:dyDescent="0.3">
      <c r="A50" s="5"/>
      <c r="B50" s="1" t="s">
        <v>19</v>
      </c>
      <c r="C50" s="14">
        <v>4066447360417</v>
      </c>
      <c r="D50" s="4" t="s">
        <v>100</v>
      </c>
      <c r="E50" s="11">
        <v>9830</v>
      </c>
      <c r="F50" s="4">
        <v>6</v>
      </c>
      <c r="G50" s="4" t="s">
        <v>21</v>
      </c>
      <c r="H50" s="21">
        <v>2.95</v>
      </c>
      <c r="I50" s="21">
        <f t="shared" si="0"/>
        <v>28998.5</v>
      </c>
      <c r="J50" s="6" t="s">
        <v>83</v>
      </c>
      <c r="K50" s="17" t="s">
        <v>50</v>
      </c>
      <c r="L50" s="18">
        <v>3</v>
      </c>
      <c r="M50" s="18">
        <v>234</v>
      </c>
      <c r="N50" s="19">
        <v>4066447360417</v>
      </c>
      <c r="O50" s="19">
        <v>4066447360431</v>
      </c>
      <c r="P50" s="19">
        <v>4066447360424</v>
      </c>
      <c r="Q50" s="18">
        <v>10</v>
      </c>
      <c r="R50" s="18">
        <v>6</v>
      </c>
      <c r="S50" s="19">
        <v>33043000000</v>
      </c>
      <c r="T50" s="18">
        <f t="shared" si="1"/>
        <v>60</v>
      </c>
      <c r="U50" s="20">
        <f t="shared" si="2"/>
        <v>14040</v>
      </c>
    </row>
    <row r="51" spans="1:21" ht="75" customHeight="1" x14ac:dyDescent="0.3">
      <c r="A51" s="4"/>
      <c r="B51" s="1" t="s">
        <v>19</v>
      </c>
      <c r="C51" s="14">
        <v>4066447360448</v>
      </c>
      <c r="D51" s="4" t="s">
        <v>101</v>
      </c>
      <c r="E51" s="11">
        <v>14600</v>
      </c>
      <c r="F51" s="4">
        <v>6</v>
      </c>
      <c r="G51" s="4" t="s">
        <v>21</v>
      </c>
      <c r="H51" s="21">
        <v>2.95</v>
      </c>
      <c r="I51" s="21">
        <f t="shared" si="0"/>
        <v>43070</v>
      </c>
      <c r="J51" s="6" t="s">
        <v>85</v>
      </c>
      <c r="K51" s="17" t="s">
        <v>50</v>
      </c>
      <c r="L51" s="18">
        <v>3</v>
      </c>
      <c r="M51" s="18">
        <v>234</v>
      </c>
      <c r="N51" s="19">
        <v>4066447360448</v>
      </c>
      <c r="O51" s="19">
        <v>4066447360462</v>
      </c>
      <c r="P51" s="19">
        <v>4066447360455</v>
      </c>
      <c r="Q51" s="18">
        <v>10</v>
      </c>
      <c r="R51" s="18">
        <v>6</v>
      </c>
      <c r="S51" s="19">
        <v>33043000000</v>
      </c>
      <c r="T51" s="18">
        <f t="shared" si="1"/>
        <v>60</v>
      </c>
      <c r="U51" s="20">
        <f t="shared" si="2"/>
        <v>14040</v>
      </c>
    </row>
    <row r="52" spans="1:21" ht="75" customHeight="1" x14ac:dyDescent="0.3">
      <c r="A52" s="4"/>
      <c r="B52" s="1" t="s">
        <v>19</v>
      </c>
      <c r="C52" s="14">
        <v>4066447593204</v>
      </c>
      <c r="D52" s="4" t="s">
        <v>102</v>
      </c>
      <c r="E52" s="11">
        <v>10050</v>
      </c>
      <c r="F52" s="4">
        <v>6</v>
      </c>
      <c r="G52" s="4" t="s">
        <v>21</v>
      </c>
      <c r="H52" s="21">
        <v>2.95</v>
      </c>
      <c r="I52" s="21">
        <f t="shared" si="0"/>
        <v>29647.5</v>
      </c>
      <c r="J52" s="6" t="s">
        <v>49</v>
      </c>
      <c r="K52" s="17" t="s">
        <v>50</v>
      </c>
      <c r="L52" s="18">
        <v>3</v>
      </c>
      <c r="M52" s="18">
        <v>234</v>
      </c>
      <c r="N52" s="19">
        <v>4066447593204</v>
      </c>
      <c r="O52" s="19">
        <v>4066447593228</v>
      </c>
      <c r="P52" s="19">
        <v>4066447593211</v>
      </c>
      <c r="Q52" s="18">
        <v>10</v>
      </c>
      <c r="R52" s="18">
        <v>6</v>
      </c>
      <c r="S52" s="19">
        <v>33043000000</v>
      </c>
      <c r="T52" s="18">
        <f t="shared" si="1"/>
        <v>60</v>
      </c>
      <c r="U52" s="20">
        <f t="shared" si="2"/>
        <v>14040</v>
      </c>
    </row>
    <row r="53" spans="1:21" ht="75" customHeight="1" x14ac:dyDescent="0.3">
      <c r="A53" s="4"/>
      <c r="B53" s="1" t="s">
        <v>19</v>
      </c>
      <c r="C53" s="14">
        <v>4066447593204</v>
      </c>
      <c r="D53" s="4" t="s">
        <v>102</v>
      </c>
      <c r="E53" s="11">
        <v>3020</v>
      </c>
      <c r="F53" s="4">
        <v>6</v>
      </c>
      <c r="G53" s="4" t="s">
        <v>21</v>
      </c>
      <c r="H53" s="21">
        <v>2.95</v>
      </c>
      <c r="I53" s="21">
        <f t="shared" si="0"/>
        <v>8909</v>
      </c>
      <c r="J53" s="6" t="s">
        <v>77</v>
      </c>
      <c r="K53" s="17" t="s">
        <v>50</v>
      </c>
      <c r="L53" s="18">
        <v>3</v>
      </c>
      <c r="M53" s="18">
        <v>234</v>
      </c>
      <c r="N53" s="19">
        <v>4066447593204</v>
      </c>
      <c r="O53" s="19">
        <v>4066447593228</v>
      </c>
      <c r="P53" s="19">
        <v>4066447593211</v>
      </c>
      <c r="Q53" s="18">
        <v>10</v>
      </c>
      <c r="R53" s="18">
        <v>6</v>
      </c>
      <c r="S53" s="19">
        <v>33043000000</v>
      </c>
      <c r="T53" s="18">
        <f t="shared" si="1"/>
        <v>60</v>
      </c>
      <c r="U53" s="20">
        <f t="shared" si="2"/>
        <v>14040</v>
      </c>
    </row>
    <row r="54" spans="1:21" ht="75" customHeight="1" x14ac:dyDescent="0.3">
      <c r="A54" s="4"/>
      <c r="B54" s="1" t="s">
        <v>19</v>
      </c>
      <c r="C54" s="14">
        <v>4067796065671</v>
      </c>
      <c r="D54" s="4" t="s">
        <v>103</v>
      </c>
      <c r="E54" s="11">
        <v>5600</v>
      </c>
      <c r="F54" s="4">
        <v>6</v>
      </c>
      <c r="G54" s="4" t="s">
        <v>21</v>
      </c>
      <c r="H54" s="21">
        <v>2.95</v>
      </c>
      <c r="I54" s="21">
        <f t="shared" si="0"/>
        <v>16520</v>
      </c>
      <c r="J54" s="6" t="s">
        <v>63</v>
      </c>
      <c r="K54" s="17" t="s">
        <v>50</v>
      </c>
      <c r="L54" s="18">
        <v>3</v>
      </c>
      <c r="M54" s="18">
        <v>234</v>
      </c>
      <c r="N54" s="19">
        <v>4067796065671</v>
      </c>
      <c r="O54" s="19">
        <v>4067796065688</v>
      </c>
      <c r="P54" s="19">
        <v>4067796065695</v>
      </c>
      <c r="Q54" s="18">
        <v>10</v>
      </c>
      <c r="R54" s="18">
        <v>6</v>
      </c>
      <c r="S54" s="19">
        <v>33043000000</v>
      </c>
      <c r="T54" s="18">
        <f t="shared" si="1"/>
        <v>60</v>
      </c>
      <c r="U54" s="20">
        <f t="shared" si="2"/>
        <v>14040</v>
      </c>
    </row>
    <row r="55" spans="1:21" ht="75" customHeight="1" x14ac:dyDescent="0.3">
      <c r="A55" s="4"/>
      <c r="B55" s="1" t="s">
        <v>19</v>
      </c>
      <c r="C55" s="14">
        <v>4067796065770</v>
      </c>
      <c r="D55" s="4" t="s">
        <v>104</v>
      </c>
      <c r="E55" s="11">
        <v>17000</v>
      </c>
      <c r="F55" s="4">
        <v>6</v>
      </c>
      <c r="G55" s="4" t="s">
        <v>21</v>
      </c>
      <c r="H55" s="21">
        <v>2.95</v>
      </c>
      <c r="I55" s="21">
        <f t="shared" si="0"/>
        <v>50150</v>
      </c>
      <c r="J55" s="6" t="s">
        <v>63</v>
      </c>
      <c r="K55" s="17" t="s">
        <v>50</v>
      </c>
      <c r="L55" s="18">
        <v>3</v>
      </c>
      <c r="M55" s="18">
        <v>234</v>
      </c>
      <c r="N55" s="19">
        <v>4067796065770</v>
      </c>
      <c r="O55" s="19">
        <v>4067796065800</v>
      </c>
      <c r="P55" s="19">
        <v>4067796065817</v>
      </c>
      <c r="Q55" s="18">
        <v>10</v>
      </c>
      <c r="R55" s="18">
        <v>6</v>
      </c>
      <c r="S55" s="19">
        <v>33043000000</v>
      </c>
      <c r="T55" s="18">
        <f t="shared" si="1"/>
        <v>60</v>
      </c>
      <c r="U55" s="20">
        <f t="shared" si="2"/>
        <v>14040</v>
      </c>
    </row>
    <row r="56" spans="1:21" ht="75" customHeight="1" x14ac:dyDescent="0.3">
      <c r="A56" s="4"/>
      <c r="B56" s="1" t="s">
        <v>19</v>
      </c>
      <c r="C56" s="14">
        <v>4067796065947</v>
      </c>
      <c r="D56" s="4" t="s">
        <v>105</v>
      </c>
      <c r="E56" s="11">
        <v>1730</v>
      </c>
      <c r="F56" s="4">
        <v>6</v>
      </c>
      <c r="G56" s="4" t="s">
        <v>21</v>
      </c>
      <c r="H56" s="21">
        <v>2.95</v>
      </c>
      <c r="I56" s="21">
        <f t="shared" si="0"/>
        <v>5103.5</v>
      </c>
      <c r="J56" s="6" t="s">
        <v>106</v>
      </c>
      <c r="K56" s="17" t="s">
        <v>50</v>
      </c>
      <c r="L56" s="18">
        <v>3</v>
      </c>
      <c r="M56" s="18">
        <v>234</v>
      </c>
      <c r="N56" s="19">
        <v>4067796065947</v>
      </c>
      <c r="O56" s="19">
        <v>4067796065954</v>
      </c>
      <c r="P56" s="19">
        <v>4067796065961</v>
      </c>
      <c r="Q56" s="18">
        <v>10</v>
      </c>
      <c r="R56" s="18">
        <v>6</v>
      </c>
      <c r="S56" s="19">
        <v>33043000000</v>
      </c>
      <c r="T56" s="18">
        <f t="shared" si="1"/>
        <v>60</v>
      </c>
      <c r="U56" s="20">
        <f t="shared" si="2"/>
        <v>14040</v>
      </c>
    </row>
    <row r="57" spans="1:21" ht="75" customHeight="1" x14ac:dyDescent="0.3">
      <c r="A57" s="5"/>
      <c r="B57" s="1" t="s">
        <v>19</v>
      </c>
      <c r="C57" s="14">
        <v>4066447096507</v>
      </c>
      <c r="D57" s="4" t="s">
        <v>107</v>
      </c>
      <c r="E57" s="11">
        <v>2320</v>
      </c>
      <c r="F57" s="4">
        <v>7.5</v>
      </c>
      <c r="G57" s="4" t="s">
        <v>33</v>
      </c>
      <c r="H57" s="21">
        <v>7.95</v>
      </c>
      <c r="I57" s="21">
        <f t="shared" si="0"/>
        <v>18444</v>
      </c>
      <c r="J57" s="6" t="s">
        <v>29</v>
      </c>
      <c r="K57" s="17" t="s">
        <v>27</v>
      </c>
      <c r="L57" s="18">
        <v>3</v>
      </c>
      <c r="M57" s="18">
        <v>45</v>
      </c>
      <c r="N57" s="19">
        <v>4066447096507</v>
      </c>
      <c r="O57" s="19">
        <v>4066447096521</v>
      </c>
      <c r="P57" s="19">
        <v>4066447096514</v>
      </c>
      <c r="Q57" s="18">
        <v>8</v>
      </c>
      <c r="R57" s="18">
        <v>10</v>
      </c>
      <c r="S57" s="19">
        <v>33049900000</v>
      </c>
      <c r="T57" s="18">
        <f t="shared" si="1"/>
        <v>80</v>
      </c>
      <c r="U57" s="20">
        <f t="shared" si="2"/>
        <v>3600</v>
      </c>
    </row>
    <row r="58" spans="1:21" ht="75" customHeight="1" x14ac:dyDescent="0.3">
      <c r="A58" s="5"/>
      <c r="B58" s="1" t="s">
        <v>19</v>
      </c>
      <c r="C58" s="14">
        <v>4067796071139</v>
      </c>
      <c r="D58" s="4" t="s">
        <v>108</v>
      </c>
      <c r="E58" s="11">
        <v>22320</v>
      </c>
      <c r="F58" s="4">
        <v>9</v>
      </c>
      <c r="G58" s="4" t="s">
        <v>33</v>
      </c>
      <c r="H58" s="21">
        <v>6.95</v>
      </c>
      <c r="I58" s="21">
        <f t="shared" si="0"/>
        <v>155124</v>
      </c>
      <c r="J58" s="6" t="s">
        <v>49</v>
      </c>
      <c r="K58" s="17" t="s">
        <v>23</v>
      </c>
      <c r="L58" s="18">
        <v>3</v>
      </c>
      <c r="M58" s="18">
        <v>168</v>
      </c>
      <c r="N58" s="19">
        <v>4067796071139</v>
      </c>
      <c r="O58" s="19">
        <v>4067796071146</v>
      </c>
      <c r="P58" s="19">
        <v>4067796071153</v>
      </c>
      <c r="Q58" s="18">
        <v>9</v>
      </c>
      <c r="R58" s="18">
        <v>5</v>
      </c>
      <c r="S58" s="19">
        <v>33049900000</v>
      </c>
      <c r="T58" s="18">
        <f t="shared" si="1"/>
        <v>45</v>
      </c>
      <c r="U58" s="20">
        <f t="shared" si="2"/>
        <v>7560</v>
      </c>
    </row>
    <row r="59" spans="1:21" ht="75" customHeight="1" x14ac:dyDescent="0.3">
      <c r="A59" s="5"/>
      <c r="B59" s="1" t="s">
        <v>19</v>
      </c>
      <c r="C59" s="14">
        <v>4067796071108</v>
      </c>
      <c r="D59" s="4" t="s">
        <v>109</v>
      </c>
      <c r="E59" s="11">
        <v>32900</v>
      </c>
      <c r="F59" s="4">
        <v>9</v>
      </c>
      <c r="G59" s="4" t="s">
        <v>33</v>
      </c>
      <c r="H59" s="21">
        <v>6.95</v>
      </c>
      <c r="I59" s="21">
        <f t="shared" si="0"/>
        <v>228655</v>
      </c>
      <c r="J59" s="6" t="s">
        <v>49</v>
      </c>
      <c r="K59" s="17" t="s">
        <v>23</v>
      </c>
      <c r="L59" s="18">
        <v>3</v>
      </c>
      <c r="M59" s="18">
        <v>168</v>
      </c>
      <c r="N59" s="19">
        <v>4067796071108</v>
      </c>
      <c r="O59" s="19">
        <v>4067796071115</v>
      </c>
      <c r="P59" s="19">
        <v>4067796071122</v>
      </c>
      <c r="Q59" s="18">
        <v>9</v>
      </c>
      <c r="R59" s="18">
        <v>5</v>
      </c>
      <c r="S59" s="19">
        <v>33049900000</v>
      </c>
      <c r="T59" s="18">
        <f t="shared" si="1"/>
        <v>45</v>
      </c>
      <c r="U59" s="20">
        <f t="shared" si="2"/>
        <v>7560</v>
      </c>
    </row>
    <row r="60" spans="1:21" ht="75" customHeight="1" x14ac:dyDescent="0.3">
      <c r="A60" s="4"/>
      <c r="B60" s="1" t="s">
        <v>19</v>
      </c>
      <c r="C60" s="14">
        <v>4066447594263</v>
      </c>
      <c r="D60" s="4" t="s">
        <v>110</v>
      </c>
      <c r="E60" s="11">
        <v>7630</v>
      </c>
      <c r="F60" s="4">
        <v>8</v>
      </c>
      <c r="G60" s="4" t="s">
        <v>21</v>
      </c>
      <c r="H60" s="21">
        <v>3.45</v>
      </c>
      <c r="I60" s="21">
        <f t="shared" si="0"/>
        <v>26323.5</v>
      </c>
      <c r="J60" s="6" t="s">
        <v>67</v>
      </c>
      <c r="K60" s="17" t="s">
        <v>50</v>
      </c>
      <c r="L60" s="18">
        <v>3</v>
      </c>
      <c r="M60" s="18">
        <v>252</v>
      </c>
      <c r="N60" s="19">
        <v>4066447594263</v>
      </c>
      <c r="O60" s="19">
        <v>4066447594287</v>
      </c>
      <c r="P60" s="19">
        <v>4066447594270</v>
      </c>
      <c r="Q60" s="18">
        <v>10</v>
      </c>
      <c r="R60" s="18">
        <v>6</v>
      </c>
      <c r="S60" s="19">
        <v>33043000000</v>
      </c>
      <c r="T60" s="18">
        <f t="shared" si="1"/>
        <v>60</v>
      </c>
      <c r="U60" s="20">
        <f t="shared" si="2"/>
        <v>15120</v>
      </c>
    </row>
    <row r="61" spans="1:21" ht="75" customHeight="1" x14ac:dyDescent="0.3">
      <c r="A61" s="5"/>
      <c r="B61" s="1" t="s">
        <v>19</v>
      </c>
      <c r="C61" s="14">
        <v>4067796003413</v>
      </c>
      <c r="D61" s="4" t="s">
        <v>111</v>
      </c>
      <c r="E61" s="11">
        <v>2810</v>
      </c>
      <c r="F61" s="4">
        <v>60</v>
      </c>
      <c r="G61" s="4" t="s">
        <v>112</v>
      </c>
      <c r="H61" s="21">
        <v>2.89</v>
      </c>
      <c r="I61" s="21">
        <f t="shared" si="0"/>
        <v>8120.9000000000005</v>
      </c>
      <c r="J61" s="6" t="s">
        <v>54</v>
      </c>
      <c r="K61" s="17" t="s">
        <v>44</v>
      </c>
      <c r="L61" s="18">
        <v>3</v>
      </c>
      <c r="M61" s="18">
        <v>1230</v>
      </c>
      <c r="N61" s="19">
        <v>4067796003413</v>
      </c>
      <c r="O61" s="19">
        <v>4067796003420</v>
      </c>
      <c r="P61" s="19">
        <v>4067796003703</v>
      </c>
      <c r="Q61" s="18">
        <v>4</v>
      </c>
      <c r="R61" s="18">
        <v>10</v>
      </c>
      <c r="S61" s="19">
        <v>49089000000</v>
      </c>
      <c r="T61" s="18">
        <f t="shared" si="1"/>
        <v>40</v>
      </c>
      <c r="U61" s="20">
        <f t="shared" si="2"/>
        <v>49200</v>
      </c>
    </row>
    <row r="62" spans="1:21" ht="75" customHeight="1" x14ac:dyDescent="0.3">
      <c r="A62" s="5"/>
      <c r="B62" s="1" t="s">
        <v>19</v>
      </c>
      <c r="C62" s="14">
        <v>4067796202939</v>
      </c>
      <c r="D62" s="4" t="s">
        <v>113</v>
      </c>
      <c r="E62" s="11">
        <v>8440</v>
      </c>
      <c r="F62" s="4">
        <v>2.5</v>
      </c>
      <c r="G62" s="4" t="s">
        <v>33</v>
      </c>
      <c r="H62" s="21">
        <v>4.95</v>
      </c>
      <c r="I62" s="21">
        <f t="shared" si="0"/>
        <v>41778</v>
      </c>
      <c r="J62" s="6" t="s">
        <v>83</v>
      </c>
      <c r="K62" s="17" t="s">
        <v>23</v>
      </c>
      <c r="L62" s="18">
        <v>3</v>
      </c>
      <c r="M62" s="18">
        <v>150</v>
      </c>
      <c r="N62" s="19">
        <v>4067796202939</v>
      </c>
      <c r="O62" s="19">
        <v>4067796202946</v>
      </c>
      <c r="P62" s="19">
        <v>4067796202953</v>
      </c>
      <c r="Q62" s="18">
        <v>8</v>
      </c>
      <c r="R62" s="18">
        <v>10</v>
      </c>
      <c r="S62" s="19">
        <v>33042000000</v>
      </c>
      <c r="T62" s="18">
        <f t="shared" si="1"/>
        <v>80</v>
      </c>
      <c r="U62" s="20">
        <f t="shared" si="2"/>
        <v>12000</v>
      </c>
    </row>
    <row r="63" spans="1:21" ht="75" customHeight="1" x14ac:dyDescent="0.3">
      <c r="A63" s="4"/>
      <c r="B63" s="1" t="s">
        <v>19</v>
      </c>
      <c r="C63" s="14">
        <v>4066447362350</v>
      </c>
      <c r="D63" s="4" t="s">
        <v>114</v>
      </c>
      <c r="E63" s="11">
        <v>9560</v>
      </c>
      <c r="F63" s="4">
        <v>2.5</v>
      </c>
      <c r="G63" s="4" t="s">
        <v>33</v>
      </c>
      <c r="H63" s="21">
        <v>4.95</v>
      </c>
      <c r="I63" s="21">
        <f t="shared" si="0"/>
        <v>47322</v>
      </c>
      <c r="J63" s="6" t="s">
        <v>77</v>
      </c>
      <c r="K63" s="17" t="s">
        <v>23</v>
      </c>
      <c r="L63" s="18">
        <v>3</v>
      </c>
      <c r="M63" s="18">
        <v>150</v>
      </c>
      <c r="N63" s="19">
        <v>4066447362350</v>
      </c>
      <c r="O63" s="19">
        <v>4066447362374</v>
      </c>
      <c r="P63" s="19">
        <v>4066447362367</v>
      </c>
      <c r="Q63" s="18">
        <v>8</v>
      </c>
      <c r="R63" s="18">
        <v>10</v>
      </c>
      <c r="S63" s="19">
        <v>33042000000</v>
      </c>
      <c r="T63" s="18">
        <f t="shared" si="1"/>
        <v>80</v>
      </c>
      <c r="U63" s="20">
        <f t="shared" si="2"/>
        <v>12000</v>
      </c>
    </row>
    <row r="64" spans="1:21" ht="75" customHeight="1" x14ac:dyDescent="0.3">
      <c r="A64" s="4"/>
      <c r="B64" s="1" t="s">
        <v>19</v>
      </c>
      <c r="C64" s="14">
        <v>4066447362381</v>
      </c>
      <c r="D64" s="4" t="s">
        <v>115</v>
      </c>
      <c r="E64" s="11">
        <v>11460</v>
      </c>
      <c r="F64" s="4">
        <v>2.5</v>
      </c>
      <c r="G64" s="4" t="s">
        <v>33</v>
      </c>
      <c r="H64" s="21">
        <v>4.95</v>
      </c>
      <c r="I64" s="21">
        <f t="shared" si="0"/>
        <v>56727</v>
      </c>
      <c r="J64" s="6" t="s">
        <v>65</v>
      </c>
      <c r="K64" s="17" t="s">
        <v>23</v>
      </c>
      <c r="L64" s="18">
        <v>3</v>
      </c>
      <c r="M64" s="18">
        <v>150</v>
      </c>
      <c r="N64" s="19">
        <v>4066447362381</v>
      </c>
      <c r="O64" s="19">
        <v>4066447362404</v>
      </c>
      <c r="P64" s="19">
        <v>4066447362398</v>
      </c>
      <c r="Q64" s="18">
        <v>8</v>
      </c>
      <c r="R64" s="18">
        <v>10</v>
      </c>
      <c r="S64" s="19">
        <v>33042000000</v>
      </c>
      <c r="T64" s="18">
        <f t="shared" si="1"/>
        <v>80</v>
      </c>
      <c r="U64" s="20">
        <f t="shared" si="2"/>
        <v>12000</v>
      </c>
    </row>
    <row r="65" spans="1:21" ht="75" customHeight="1" x14ac:dyDescent="0.3">
      <c r="A65" s="5"/>
      <c r="B65" s="1" t="s">
        <v>19</v>
      </c>
      <c r="C65" s="14">
        <v>4067796205725</v>
      </c>
      <c r="D65" s="4" t="s">
        <v>116</v>
      </c>
      <c r="E65" s="11">
        <v>6720</v>
      </c>
      <c r="F65" s="4">
        <v>2.5</v>
      </c>
      <c r="G65" s="4" t="s">
        <v>33</v>
      </c>
      <c r="H65" s="21">
        <v>4.95</v>
      </c>
      <c r="I65" s="21">
        <f t="shared" si="0"/>
        <v>33264</v>
      </c>
      <c r="J65" s="6" t="s">
        <v>29</v>
      </c>
      <c r="K65" s="17" t="s">
        <v>23</v>
      </c>
      <c r="L65" s="18">
        <v>3</v>
      </c>
      <c r="M65" s="18">
        <v>150</v>
      </c>
      <c r="N65" s="19">
        <v>4067796205725</v>
      </c>
      <c r="O65" s="19">
        <v>4067796205732</v>
      </c>
      <c r="P65" s="19">
        <v>4067796205749</v>
      </c>
      <c r="Q65" s="18">
        <v>8</v>
      </c>
      <c r="R65" s="18">
        <v>10</v>
      </c>
      <c r="S65" s="19">
        <v>33042000000</v>
      </c>
      <c r="T65" s="18">
        <f t="shared" si="1"/>
        <v>80</v>
      </c>
      <c r="U65" s="20">
        <f t="shared" si="2"/>
        <v>12000</v>
      </c>
    </row>
    <row r="66" spans="1:21" ht="75" customHeight="1" x14ac:dyDescent="0.3">
      <c r="A66" s="5"/>
      <c r="B66" s="1" t="s">
        <v>19</v>
      </c>
      <c r="C66" s="14">
        <v>4067796205756</v>
      </c>
      <c r="D66" s="4" t="s">
        <v>117</v>
      </c>
      <c r="E66" s="11">
        <v>8260</v>
      </c>
      <c r="F66" s="4">
        <v>2.5</v>
      </c>
      <c r="G66" s="4" t="s">
        <v>33</v>
      </c>
      <c r="H66" s="21">
        <v>4.95</v>
      </c>
      <c r="I66" s="21">
        <f t="shared" si="0"/>
        <v>40887</v>
      </c>
      <c r="J66" s="6" t="s">
        <v>38</v>
      </c>
      <c r="K66" s="17" t="s">
        <v>23</v>
      </c>
      <c r="L66" s="18">
        <v>3</v>
      </c>
      <c r="M66" s="18">
        <v>150</v>
      </c>
      <c r="N66" s="19">
        <v>4067796205756</v>
      </c>
      <c r="O66" s="19">
        <v>4067796205763</v>
      </c>
      <c r="P66" s="19">
        <v>4067796205770</v>
      </c>
      <c r="Q66" s="18">
        <v>8</v>
      </c>
      <c r="R66" s="18">
        <v>10</v>
      </c>
      <c r="S66" s="19">
        <v>33042000000</v>
      </c>
      <c r="T66" s="18">
        <f t="shared" si="1"/>
        <v>80</v>
      </c>
      <c r="U66" s="20">
        <f t="shared" si="2"/>
        <v>12000</v>
      </c>
    </row>
    <row r="67" spans="1:21" ht="75" customHeight="1" x14ac:dyDescent="0.3">
      <c r="A67" s="4"/>
      <c r="B67" s="1" t="s">
        <v>19</v>
      </c>
      <c r="C67" s="14">
        <v>4066447362473</v>
      </c>
      <c r="D67" s="4" t="s">
        <v>118</v>
      </c>
      <c r="E67" s="11">
        <v>3130</v>
      </c>
      <c r="F67" s="4">
        <v>2.5</v>
      </c>
      <c r="G67" s="4" t="s">
        <v>33</v>
      </c>
      <c r="H67" s="21">
        <v>4.95</v>
      </c>
      <c r="I67" s="21">
        <f t="shared" ref="I67:I130" si="3">SUM(E67)*H67</f>
        <v>15493.5</v>
      </c>
      <c r="J67" s="6" t="s">
        <v>119</v>
      </c>
      <c r="K67" s="17" t="s">
        <v>23</v>
      </c>
      <c r="L67" s="18">
        <v>3</v>
      </c>
      <c r="M67" s="18">
        <v>150</v>
      </c>
      <c r="N67" s="19">
        <v>4066447362473</v>
      </c>
      <c r="O67" s="19">
        <v>4066447362497</v>
      </c>
      <c r="P67" s="19">
        <v>4066447362480</v>
      </c>
      <c r="Q67" s="18">
        <v>8</v>
      </c>
      <c r="R67" s="18">
        <v>10</v>
      </c>
      <c r="S67" s="19">
        <v>33042000000</v>
      </c>
      <c r="T67" s="18">
        <f t="shared" ref="T67:T123" si="4">Q67*R67</f>
        <v>80</v>
      </c>
      <c r="U67" s="20">
        <f t="shared" ref="U67:U123" si="5">T67*M67</f>
        <v>12000</v>
      </c>
    </row>
    <row r="68" spans="1:21" ht="75" customHeight="1" x14ac:dyDescent="0.3">
      <c r="A68" s="4"/>
      <c r="B68" s="1" t="s">
        <v>19</v>
      </c>
      <c r="C68" s="14">
        <v>4067796205787</v>
      </c>
      <c r="D68" s="4" t="s">
        <v>118</v>
      </c>
      <c r="E68" s="11">
        <v>4640</v>
      </c>
      <c r="F68" s="4">
        <v>2.5</v>
      </c>
      <c r="G68" s="4" t="s">
        <v>33</v>
      </c>
      <c r="H68" s="21">
        <v>4.95</v>
      </c>
      <c r="I68" s="21">
        <f t="shared" si="3"/>
        <v>22968</v>
      </c>
      <c r="J68" s="6" t="s">
        <v>106</v>
      </c>
      <c r="K68" s="17" t="s">
        <v>23</v>
      </c>
      <c r="L68" s="18">
        <v>3</v>
      </c>
      <c r="M68" s="18">
        <v>150</v>
      </c>
      <c r="N68" s="19">
        <v>4067796205787</v>
      </c>
      <c r="O68" s="19">
        <v>4067796205794</v>
      </c>
      <c r="P68" s="19">
        <v>4067796205800</v>
      </c>
      <c r="Q68" s="18">
        <v>8</v>
      </c>
      <c r="R68" s="18">
        <v>10</v>
      </c>
      <c r="S68" s="19">
        <v>33042000000</v>
      </c>
      <c r="T68" s="18">
        <f t="shared" si="4"/>
        <v>80</v>
      </c>
      <c r="U68" s="20">
        <f t="shared" si="5"/>
        <v>12000</v>
      </c>
    </row>
    <row r="69" spans="1:21" ht="75" customHeight="1" x14ac:dyDescent="0.3">
      <c r="A69" s="5"/>
      <c r="B69" s="1" t="s">
        <v>19</v>
      </c>
      <c r="C69" s="14">
        <v>4067796165470</v>
      </c>
      <c r="D69" s="4" t="s">
        <v>120</v>
      </c>
      <c r="E69" s="11">
        <v>7690</v>
      </c>
      <c r="F69" s="4">
        <v>2.5</v>
      </c>
      <c r="G69" s="4" t="s">
        <v>33</v>
      </c>
      <c r="H69" s="21">
        <v>4.95</v>
      </c>
      <c r="I69" s="21">
        <f t="shared" si="3"/>
        <v>38065.5</v>
      </c>
      <c r="J69" s="6" t="s">
        <v>38</v>
      </c>
      <c r="K69" s="17" t="s">
        <v>23</v>
      </c>
      <c r="L69" s="18">
        <v>3</v>
      </c>
      <c r="M69" s="18">
        <v>150</v>
      </c>
      <c r="N69" s="19">
        <v>4067796165470</v>
      </c>
      <c r="O69" s="19">
        <v>4067796165487</v>
      </c>
      <c r="P69" s="19">
        <v>4067796165494</v>
      </c>
      <c r="Q69" s="18">
        <v>8</v>
      </c>
      <c r="R69" s="18">
        <v>10</v>
      </c>
      <c r="S69" s="19">
        <v>33042000000</v>
      </c>
      <c r="T69" s="18">
        <f t="shared" si="4"/>
        <v>80</v>
      </c>
      <c r="U69" s="20">
        <f t="shared" si="5"/>
        <v>12000</v>
      </c>
    </row>
    <row r="70" spans="1:21" ht="75" customHeight="1" x14ac:dyDescent="0.3">
      <c r="A70" s="5"/>
      <c r="B70" s="1" t="s">
        <v>19</v>
      </c>
      <c r="C70" s="14">
        <v>4067796165500</v>
      </c>
      <c r="D70" s="4" t="s">
        <v>121</v>
      </c>
      <c r="E70" s="11">
        <v>12610</v>
      </c>
      <c r="F70" s="4">
        <v>2.5</v>
      </c>
      <c r="G70" s="4" t="s">
        <v>33</v>
      </c>
      <c r="H70" s="21">
        <v>4.95</v>
      </c>
      <c r="I70" s="21">
        <f t="shared" si="3"/>
        <v>62419.5</v>
      </c>
      <c r="J70" s="6" t="s">
        <v>38</v>
      </c>
      <c r="K70" s="17" t="s">
        <v>23</v>
      </c>
      <c r="L70" s="18">
        <v>3</v>
      </c>
      <c r="M70" s="18">
        <v>150</v>
      </c>
      <c r="N70" s="19">
        <v>4067796165500</v>
      </c>
      <c r="O70" s="19">
        <v>4067796165517</v>
      </c>
      <c r="P70" s="19">
        <v>4067796165524</v>
      </c>
      <c r="Q70" s="18">
        <v>8</v>
      </c>
      <c r="R70" s="18">
        <v>10</v>
      </c>
      <c r="S70" s="19">
        <v>33042000000</v>
      </c>
      <c r="T70" s="18">
        <f t="shared" si="4"/>
        <v>80</v>
      </c>
      <c r="U70" s="20">
        <f t="shared" si="5"/>
        <v>12000</v>
      </c>
    </row>
    <row r="71" spans="1:21" ht="75" customHeight="1" x14ac:dyDescent="0.3">
      <c r="A71" s="5"/>
      <c r="B71" s="1" t="s">
        <v>19</v>
      </c>
      <c r="C71" s="14">
        <v>4067796165531</v>
      </c>
      <c r="D71" s="4" t="s">
        <v>122</v>
      </c>
      <c r="E71" s="11">
        <v>9020</v>
      </c>
      <c r="F71" s="4">
        <v>2.5</v>
      </c>
      <c r="G71" s="4" t="s">
        <v>33</v>
      </c>
      <c r="H71" s="21">
        <v>4.95</v>
      </c>
      <c r="I71" s="21">
        <f t="shared" si="3"/>
        <v>44649</v>
      </c>
      <c r="J71" s="6" t="s">
        <v>38</v>
      </c>
      <c r="K71" s="17" t="s">
        <v>23</v>
      </c>
      <c r="L71" s="18">
        <v>3</v>
      </c>
      <c r="M71" s="18">
        <v>150</v>
      </c>
      <c r="N71" s="19">
        <v>4067796165531</v>
      </c>
      <c r="O71" s="19">
        <v>4067796165548</v>
      </c>
      <c r="P71" s="19">
        <v>4067796165555</v>
      </c>
      <c r="Q71" s="18">
        <v>8</v>
      </c>
      <c r="R71" s="18">
        <v>10</v>
      </c>
      <c r="S71" s="19">
        <v>33042000000</v>
      </c>
      <c r="T71" s="18">
        <f t="shared" si="4"/>
        <v>80</v>
      </c>
      <c r="U71" s="20">
        <f t="shared" si="5"/>
        <v>12000</v>
      </c>
    </row>
    <row r="72" spans="1:21" ht="75" customHeight="1" x14ac:dyDescent="0.3">
      <c r="A72" s="5"/>
      <c r="B72" s="1" t="s">
        <v>19</v>
      </c>
      <c r="C72" s="14">
        <v>4067796073850</v>
      </c>
      <c r="D72" s="4" t="s">
        <v>123</v>
      </c>
      <c r="E72" s="11">
        <v>30610</v>
      </c>
      <c r="F72" s="4">
        <v>4</v>
      </c>
      <c r="G72" s="4" t="s">
        <v>21</v>
      </c>
      <c r="H72" s="21">
        <v>4.95</v>
      </c>
      <c r="I72" s="21">
        <f t="shared" si="3"/>
        <v>151519.5</v>
      </c>
      <c r="J72" s="6" t="s">
        <v>119</v>
      </c>
      <c r="K72" s="17" t="s">
        <v>23</v>
      </c>
      <c r="L72" s="18">
        <v>3</v>
      </c>
      <c r="M72" s="18">
        <v>144</v>
      </c>
      <c r="N72" s="19">
        <v>4067796073850</v>
      </c>
      <c r="O72" s="19">
        <v>4067796073867</v>
      </c>
      <c r="P72" s="19">
        <v>4067796073874</v>
      </c>
      <c r="Q72" s="18">
        <v>14</v>
      </c>
      <c r="R72" s="18">
        <v>5</v>
      </c>
      <c r="S72" s="19">
        <v>33041000000</v>
      </c>
      <c r="T72" s="18">
        <f t="shared" si="4"/>
        <v>70</v>
      </c>
      <c r="U72" s="20">
        <f t="shared" si="5"/>
        <v>10080</v>
      </c>
    </row>
    <row r="73" spans="1:21" ht="75" customHeight="1" x14ac:dyDescent="0.3">
      <c r="A73" s="5"/>
      <c r="B73" s="1" t="s">
        <v>19</v>
      </c>
      <c r="C73" s="14">
        <v>4067796245288</v>
      </c>
      <c r="D73" s="4" t="s">
        <v>124</v>
      </c>
      <c r="E73" s="11">
        <v>37490</v>
      </c>
      <c r="F73" s="4">
        <v>11</v>
      </c>
      <c r="G73" s="4" t="s">
        <v>21</v>
      </c>
      <c r="H73" s="21">
        <v>3.75</v>
      </c>
      <c r="I73" s="21">
        <f t="shared" si="3"/>
        <v>140587.5</v>
      </c>
      <c r="J73" s="6" t="s">
        <v>54</v>
      </c>
      <c r="K73" s="17" t="s">
        <v>50</v>
      </c>
      <c r="L73" s="18">
        <v>3</v>
      </c>
      <c r="M73" s="18">
        <v>192</v>
      </c>
      <c r="N73" s="19">
        <v>4067796245288</v>
      </c>
      <c r="O73" s="19">
        <v>4067796245295</v>
      </c>
      <c r="P73" s="19">
        <v>4067796245301</v>
      </c>
      <c r="Q73" s="18">
        <v>10</v>
      </c>
      <c r="R73" s="18">
        <v>6</v>
      </c>
      <c r="S73" s="19">
        <v>33043000000</v>
      </c>
      <c r="T73" s="18">
        <f t="shared" si="4"/>
        <v>60</v>
      </c>
      <c r="U73" s="20">
        <f t="shared" si="5"/>
        <v>11520</v>
      </c>
    </row>
    <row r="74" spans="1:21" ht="75" customHeight="1" x14ac:dyDescent="0.3">
      <c r="A74" s="5"/>
      <c r="B74" s="1" t="s">
        <v>19</v>
      </c>
      <c r="C74" s="14">
        <v>4067796065978</v>
      </c>
      <c r="D74" s="4" t="s">
        <v>125</v>
      </c>
      <c r="E74" s="11">
        <v>6240</v>
      </c>
      <c r="F74" s="4">
        <v>11</v>
      </c>
      <c r="G74" s="4" t="s">
        <v>21</v>
      </c>
      <c r="H74" s="21">
        <v>3.75</v>
      </c>
      <c r="I74" s="21">
        <f t="shared" si="3"/>
        <v>23400</v>
      </c>
      <c r="J74" s="6" t="s">
        <v>29</v>
      </c>
      <c r="K74" s="17" t="s">
        <v>50</v>
      </c>
      <c r="L74" s="18">
        <v>3</v>
      </c>
      <c r="M74" s="18">
        <v>192</v>
      </c>
      <c r="N74" s="19">
        <v>4067796065978</v>
      </c>
      <c r="O74" s="19">
        <v>4067796065985</v>
      </c>
      <c r="P74" s="19">
        <v>4067796065992</v>
      </c>
      <c r="Q74" s="18">
        <v>10</v>
      </c>
      <c r="R74" s="18">
        <v>6</v>
      </c>
      <c r="S74" s="19">
        <v>33043000000</v>
      </c>
      <c r="T74" s="18">
        <f t="shared" si="4"/>
        <v>60</v>
      </c>
      <c r="U74" s="20">
        <f t="shared" si="5"/>
        <v>11520</v>
      </c>
    </row>
    <row r="75" spans="1:21" ht="75" customHeight="1" x14ac:dyDescent="0.3">
      <c r="A75" s="5"/>
      <c r="B75" s="1" t="s">
        <v>19</v>
      </c>
      <c r="C75" s="14">
        <v>4066447531015</v>
      </c>
      <c r="D75" s="4" t="s">
        <v>126</v>
      </c>
      <c r="E75" s="11">
        <v>11990</v>
      </c>
      <c r="F75" s="4">
        <v>11</v>
      </c>
      <c r="G75" s="4" t="s">
        <v>21</v>
      </c>
      <c r="H75" s="21">
        <v>3.75</v>
      </c>
      <c r="I75" s="21">
        <f t="shared" si="3"/>
        <v>44962.5</v>
      </c>
      <c r="J75" s="6" t="s">
        <v>29</v>
      </c>
      <c r="K75" s="17" t="s">
        <v>50</v>
      </c>
      <c r="L75" s="18">
        <v>3</v>
      </c>
      <c r="M75" s="18">
        <v>192</v>
      </c>
      <c r="N75" s="19">
        <v>4066447531015</v>
      </c>
      <c r="O75" s="19">
        <v>4066447531039</v>
      </c>
      <c r="P75" s="19">
        <v>4066447531022</v>
      </c>
      <c r="Q75" s="18">
        <v>10</v>
      </c>
      <c r="R75" s="18">
        <v>6</v>
      </c>
      <c r="S75" s="19">
        <v>33043000000</v>
      </c>
      <c r="T75" s="18">
        <f t="shared" si="4"/>
        <v>60</v>
      </c>
      <c r="U75" s="20">
        <f t="shared" si="5"/>
        <v>11520</v>
      </c>
    </row>
    <row r="76" spans="1:21" ht="75" customHeight="1" x14ac:dyDescent="0.3">
      <c r="A76" s="4"/>
      <c r="B76" s="1" t="s">
        <v>19</v>
      </c>
      <c r="C76" s="14">
        <v>4067796066005</v>
      </c>
      <c r="D76" s="4" t="s">
        <v>127</v>
      </c>
      <c r="E76" s="11">
        <v>18610</v>
      </c>
      <c r="F76" s="4">
        <v>11</v>
      </c>
      <c r="G76" s="4" t="s">
        <v>21</v>
      </c>
      <c r="H76" s="21">
        <v>3.75</v>
      </c>
      <c r="I76" s="21">
        <f t="shared" si="3"/>
        <v>69787.5</v>
      </c>
      <c r="J76" s="6" t="s">
        <v>24</v>
      </c>
      <c r="K76" s="17" t="s">
        <v>50</v>
      </c>
      <c r="L76" s="18">
        <v>3</v>
      </c>
      <c r="M76" s="18">
        <v>192</v>
      </c>
      <c r="N76" s="19">
        <v>4067796066005</v>
      </c>
      <c r="O76" s="19">
        <v>4067796066012</v>
      </c>
      <c r="P76" s="19">
        <v>4067796066029</v>
      </c>
      <c r="Q76" s="18">
        <v>10</v>
      </c>
      <c r="R76" s="18">
        <v>6</v>
      </c>
      <c r="S76" s="19">
        <v>33043000000</v>
      </c>
      <c r="T76" s="18">
        <f t="shared" si="4"/>
        <v>60</v>
      </c>
      <c r="U76" s="20">
        <f t="shared" si="5"/>
        <v>11520</v>
      </c>
    </row>
    <row r="77" spans="1:21" ht="75" customHeight="1" x14ac:dyDescent="0.3">
      <c r="A77" s="5"/>
      <c r="B77" s="1" t="s">
        <v>19</v>
      </c>
      <c r="C77" s="14">
        <v>4067796066050</v>
      </c>
      <c r="D77" s="4" t="s">
        <v>128</v>
      </c>
      <c r="E77" s="11">
        <v>7060</v>
      </c>
      <c r="F77" s="4">
        <v>11</v>
      </c>
      <c r="G77" s="4" t="s">
        <v>21</v>
      </c>
      <c r="H77" s="21">
        <v>3.75</v>
      </c>
      <c r="I77" s="21">
        <f t="shared" si="3"/>
        <v>26475</v>
      </c>
      <c r="J77" s="6" t="s">
        <v>29</v>
      </c>
      <c r="K77" s="17" t="s">
        <v>50</v>
      </c>
      <c r="L77" s="18">
        <v>3</v>
      </c>
      <c r="M77" s="18">
        <v>192</v>
      </c>
      <c r="N77" s="19">
        <v>4067796066050</v>
      </c>
      <c r="O77" s="19">
        <v>4067796066067</v>
      </c>
      <c r="P77" s="19">
        <v>4067796066074</v>
      </c>
      <c r="Q77" s="18">
        <v>10</v>
      </c>
      <c r="R77" s="18">
        <v>6</v>
      </c>
      <c r="S77" s="19">
        <v>33043000000</v>
      </c>
      <c r="T77" s="18">
        <f t="shared" si="4"/>
        <v>60</v>
      </c>
      <c r="U77" s="20">
        <f t="shared" si="5"/>
        <v>11520</v>
      </c>
    </row>
    <row r="78" spans="1:21" ht="75" customHeight="1" x14ac:dyDescent="0.3">
      <c r="A78" s="5"/>
      <c r="B78" s="1" t="s">
        <v>19</v>
      </c>
      <c r="C78" s="14">
        <v>4066447531107</v>
      </c>
      <c r="D78" s="4" t="s">
        <v>129</v>
      </c>
      <c r="E78" s="11">
        <v>8520</v>
      </c>
      <c r="F78" s="4">
        <v>11</v>
      </c>
      <c r="G78" s="4" t="s">
        <v>21</v>
      </c>
      <c r="H78" s="21">
        <v>3.75</v>
      </c>
      <c r="I78" s="21">
        <f t="shared" si="3"/>
        <v>31950</v>
      </c>
      <c r="J78" s="6" t="s">
        <v>29</v>
      </c>
      <c r="K78" s="17" t="s">
        <v>50</v>
      </c>
      <c r="L78" s="18">
        <v>3</v>
      </c>
      <c r="M78" s="18">
        <v>192</v>
      </c>
      <c r="N78" s="19">
        <v>4066447531107</v>
      </c>
      <c r="O78" s="19">
        <v>4066447531121</v>
      </c>
      <c r="P78" s="19">
        <v>4066447531114</v>
      </c>
      <c r="Q78" s="18">
        <v>10</v>
      </c>
      <c r="R78" s="18">
        <v>6</v>
      </c>
      <c r="S78" s="19">
        <v>33043000000</v>
      </c>
      <c r="T78" s="18">
        <f t="shared" si="4"/>
        <v>60</v>
      </c>
      <c r="U78" s="20">
        <f t="shared" si="5"/>
        <v>11520</v>
      </c>
    </row>
    <row r="79" spans="1:21" ht="75" customHeight="1" x14ac:dyDescent="0.3">
      <c r="A79" s="4"/>
      <c r="B79" s="1" t="s">
        <v>19</v>
      </c>
      <c r="C79" s="14">
        <v>4066447531169</v>
      </c>
      <c r="D79" s="4" t="s">
        <v>130</v>
      </c>
      <c r="E79" s="11">
        <v>5070</v>
      </c>
      <c r="F79" s="4">
        <v>11</v>
      </c>
      <c r="G79" s="4" t="s">
        <v>21</v>
      </c>
      <c r="H79" s="21">
        <v>3.75</v>
      </c>
      <c r="I79" s="21">
        <f t="shared" si="3"/>
        <v>19012.5</v>
      </c>
      <c r="J79" s="6" t="s">
        <v>69</v>
      </c>
      <c r="K79" s="17" t="s">
        <v>50</v>
      </c>
      <c r="L79" s="18">
        <v>3</v>
      </c>
      <c r="M79" s="18">
        <v>192</v>
      </c>
      <c r="N79" s="19">
        <v>4066447531169</v>
      </c>
      <c r="O79" s="19">
        <v>4066447531183</v>
      </c>
      <c r="P79" s="19">
        <v>4066447531176</v>
      </c>
      <c r="Q79" s="18">
        <v>10</v>
      </c>
      <c r="R79" s="18">
        <v>6</v>
      </c>
      <c r="S79" s="19">
        <v>33043000000</v>
      </c>
      <c r="T79" s="18">
        <f t="shared" si="4"/>
        <v>60</v>
      </c>
      <c r="U79" s="20">
        <f t="shared" si="5"/>
        <v>11520</v>
      </c>
    </row>
    <row r="80" spans="1:21" ht="75" customHeight="1" x14ac:dyDescent="0.3">
      <c r="A80" s="5"/>
      <c r="B80" s="1" t="s">
        <v>19</v>
      </c>
      <c r="C80" s="14">
        <v>4067796245318</v>
      </c>
      <c r="D80" s="4" t="s">
        <v>131</v>
      </c>
      <c r="E80" s="11">
        <v>15270</v>
      </c>
      <c r="F80" s="4">
        <v>11</v>
      </c>
      <c r="G80" s="4" t="s">
        <v>21</v>
      </c>
      <c r="H80" s="21">
        <v>3.75</v>
      </c>
      <c r="I80" s="21">
        <f t="shared" si="3"/>
        <v>57262.5</v>
      </c>
      <c r="J80" s="6" t="s">
        <v>54</v>
      </c>
      <c r="K80" s="17" t="s">
        <v>50</v>
      </c>
      <c r="L80" s="18">
        <v>3</v>
      </c>
      <c r="M80" s="18">
        <v>192</v>
      </c>
      <c r="N80" s="19">
        <v>4067796245318</v>
      </c>
      <c r="O80" s="19">
        <v>4067796245325</v>
      </c>
      <c r="P80" s="19">
        <v>4067796245332</v>
      </c>
      <c r="Q80" s="18">
        <v>10</v>
      </c>
      <c r="R80" s="18">
        <v>6</v>
      </c>
      <c r="S80" s="19">
        <v>33043000000</v>
      </c>
      <c r="T80" s="18">
        <f t="shared" si="4"/>
        <v>60</v>
      </c>
      <c r="U80" s="20">
        <f t="shared" si="5"/>
        <v>11520</v>
      </c>
    </row>
    <row r="81" spans="1:21" ht="75" customHeight="1" x14ac:dyDescent="0.3">
      <c r="A81" s="5"/>
      <c r="B81" s="1" t="s">
        <v>19</v>
      </c>
      <c r="C81" s="14">
        <v>4067796066081</v>
      </c>
      <c r="D81" s="4" t="s">
        <v>132</v>
      </c>
      <c r="E81" s="11">
        <v>5440</v>
      </c>
      <c r="F81" s="4">
        <v>11</v>
      </c>
      <c r="G81" s="4" t="s">
        <v>21</v>
      </c>
      <c r="H81" s="21">
        <v>3.75</v>
      </c>
      <c r="I81" s="21">
        <f t="shared" si="3"/>
        <v>20400</v>
      </c>
      <c r="J81" s="6" t="s">
        <v>29</v>
      </c>
      <c r="K81" s="17" t="s">
        <v>50</v>
      </c>
      <c r="L81" s="18">
        <v>3</v>
      </c>
      <c r="M81" s="18">
        <v>192</v>
      </c>
      <c r="N81" s="19">
        <v>4067796066081</v>
      </c>
      <c r="O81" s="19">
        <v>4067796066098</v>
      </c>
      <c r="P81" s="19">
        <v>4067796066104</v>
      </c>
      <c r="Q81" s="18">
        <v>10</v>
      </c>
      <c r="R81" s="18">
        <v>6</v>
      </c>
      <c r="S81" s="19">
        <v>33043000000</v>
      </c>
      <c r="T81" s="18">
        <f t="shared" si="4"/>
        <v>60</v>
      </c>
      <c r="U81" s="20">
        <f t="shared" si="5"/>
        <v>11520</v>
      </c>
    </row>
    <row r="82" spans="1:21" ht="75" customHeight="1" x14ac:dyDescent="0.3">
      <c r="A82" s="5"/>
      <c r="B82" s="1" t="s">
        <v>19</v>
      </c>
      <c r="C82" s="14">
        <v>4067796245356</v>
      </c>
      <c r="D82" s="4" t="s">
        <v>133</v>
      </c>
      <c r="E82" s="11">
        <v>21210</v>
      </c>
      <c r="F82" s="4">
        <v>11</v>
      </c>
      <c r="G82" s="4" t="s">
        <v>21</v>
      </c>
      <c r="H82" s="21">
        <v>3.75</v>
      </c>
      <c r="I82" s="21">
        <f t="shared" si="3"/>
        <v>79537.5</v>
      </c>
      <c r="J82" s="6" t="s">
        <v>38</v>
      </c>
      <c r="K82" s="17" t="s">
        <v>50</v>
      </c>
      <c r="L82" s="18">
        <v>3</v>
      </c>
      <c r="M82" s="18">
        <v>192</v>
      </c>
      <c r="N82" s="19">
        <v>4067796245356</v>
      </c>
      <c r="O82" s="19">
        <v>4067796245363</v>
      </c>
      <c r="P82" s="19">
        <v>4067796245370</v>
      </c>
      <c r="Q82" s="18">
        <v>10</v>
      </c>
      <c r="R82" s="18">
        <v>6</v>
      </c>
      <c r="S82" s="19">
        <v>33043000000</v>
      </c>
      <c r="T82" s="18">
        <f t="shared" si="4"/>
        <v>60</v>
      </c>
      <c r="U82" s="20">
        <f t="shared" si="5"/>
        <v>11520</v>
      </c>
    </row>
    <row r="83" spans="1:21" ht="75" customHeight="1" x14ac:dyDescent="0.3">
      <c r="A83" s="4"/>
      <c r="B83" s="1" t="s">
        <v>19</v>
      </c>
      <c r="C83" s="14">
        <v>4066447531251</v>
      </c>
      <c r="D83" s="4" t="s">
        <v>134</v>
      </c>
      <c r="E83" s="11">
        <v>14000</v>
      </c>
      <c r="F83" s="4">
        <v>11</v>
      </c>
      <c r="G83" s="4" t="s">
        <v>21</v>
      </c>
      <c r="H83" s="21">
        <v>3.75</v>
      </c>
      <c r="I83" s="21">
        <f t="shared" si="3"/>
        <v>52500</v>
      </c>
      <c r="J83" s="6" t="s">
        <v>135</v>
      </c>
      <c r="K83" s="17" t="s">
        <v>50</v>
      </c>
      <c r="L83" s="18">
        <v>3</v>
      </c>
      <c r="M83" s="18">
        <v>192</v>
      </c>
      <c r="N83" s="19">
        <v>4066447531251</v>
      </c>
      <c r="O83" s="19">
        <v>4066447531275</v>
      </c>
      <c r="P83" s="19">
        <v>4066447531268</v>
      </c>
      <c r="Q83" s="18">
        <v>10</v>
      </c>
      <c r="R83" s="18">
        <v>6</v>
      </c>
      <c r="S83" s="19">
        <v>33043000000</v>
      </c>
      <c r="T83" s="18">
        <f t="shared" si="4"/>
        <v>60</v>
      </c>
      <c r="U83" s="20">
        <f t="shared" si="5"/>
        <v>11520</v>
      </c>
    </row>
    <row r="84" spans="1:21" ht="75" customHeight="1" x14ac:dyDescent="0.3">
      <c r="A84" s="5"/>
      <c r="B84" s="1" t="s">
        <v>19</v>
      </c>
      <c r="C84" s="14">
        <v>4067796245400</v>
      </c>
      <c r="D84" s="4" t="s">
        <v>136</v>
      </c>
      <c r="E84" s="11">
        <v>26060</v>
      </c>
      <c r="F84" s="4">
        <v>11</v>
      </c>
      <c r="G84" s="4" t="s">
        <v>21</v>
      </c>
      <c r="H84" s="21">
        <v>3.75</v>
      </c>
      <c r="I84" s="21">
        <f t="shared" si="3"/>
        <v>97725</v>
      </c>
      <c r="J84" s="6" t="s">
        <v>38</v>
      </c>
      <c r="K84" s="17" t="s">
        <v>50</v>
      </c>
      <c r="L84" s="18">
        <v>3</v>
      </c>
      <c r="M84" s="18">
        <v>192</v>
      </c>
      <c r="N84" s="19">
        <v>4067796245400</v>
      </c>
      <c r="O84" s="19">
        <v>4067796245417</v>
      </c>
      <c r="P84" s="19">
        <v>4067796245424</v>
      </c>
      <c r="Q84" s="18">
        <v>10</v>
      </c>
      <c r="R84" s="18">
        <v>6</v>
      </c>
      <c r="S84" s="19">
        <v>33043000000</v>
      </c>
      <c r="T84" s="18">
        <f t="shared" si="4"/>
        <v>60</v>
      </c>
      <c r="U84" s="20">
        <f t="shared" si="5"/>
        <v>11520</v>
      </c>
    </row>
    <row r="85" spans="1:21" ht="75" customHeight="1" x14ac:dyDescent="0.3">
      <c r="A85" s="4"/>
      <c r="B85" s="1" t="s">
        <v>19</v>
      </c>
      <c r="C85" s="14">
        <v>4066447592931</v>
      </c>
      <c r="D85" s="4" t="s">
        <v>137</v>
      </c>
      <c r="E85" s="11">
        <v>11790</v>
      </c>
      <c r="F85" s="4">
        <v>11</v>
      </c>
      <c r="G85" s="4" t="s">
        <v>21</v>
      </c>
      <c r="H85" s="21">
        <v>3.75</v>
      </c>
      <c r="I85" s="21">
        <f t="shared" si="3"/>
        <v>44212.5</v>
      </c>
      <c r="J85" s="6" t="s">
        <v>65</v>
      </c>
      <c r="K85" s="17" t="s">
        <v>50</v>
      </c>
      <c r="L85" s="18">
        <v>3</v>
      </c>
      <c r="M85" s="18">
        <v>192</v>
      </c>
      <c r="N85" s="19">
        <v>4066447592931</v>
      </c>
      <c r="O85" s="19">
        <v>4066447592955</v>
      </c>
      <c r="P85" s="19">
        <v>4066447592948</v>
      </c>
      <c r="Q85" s="18">
        <v>10</v>
      </c>
      <c r="R85" s="18">
        <v>6</v>
      </c>
      <c r="S85" s="19">
        <v>33043000000</v>
      </c>
      <c r="T85" s="18">
        <f t="shared" si="4"/>
        <v>60</v>
      </c>
      <c r="U85" s="20">
        <f t="shared" si="5"/>
        <v>11520</v>
      </c>
    </row>
    <row r="86" spans="1:21" ht="75" customHeight="1" x14ac:dyDescent="0.3">
      <c r="A86" s="4"/>
      <c r="B86" s="1" t="s">
        <v>19</v>
      </c>
      <c r="C86" s="14">
        <v>4066447592962</v>
      </c>
      <c r="D86" s="4" t="s">
        <v>138</v>
      </c>
      <c r="E86" s="11">
        <v>7550</v>
      </c>
      <c r="F86" s="4">
        <v>11</v>
      </c>
      <c r="G86" s="4" t="s">
        <v>21</v>
      </c>
      <c r="H86" s="21">
        <v>3.75</v>
      </c>
      <c r="I86" s="21">
        <f t="shared" si="3"/>
        <v>28312.5</v>
      </c>
      <c r="J86" s="6" t="s">
        <v>69</v>
      </c>
      <c r="K86" s="17" t="s">
        <v>50</v>
      </c>
      <c r="L86" s="18">
        <v>3</v>
      </c>
      <c r="M86" s="18">
        <v>192</v>
      </c>
      <c r="N86" s="19">
        <v>4066447592962</v>
      </c>
      <c r="O86" s="19">
        <v>4066447592986</v>
      </c>
      <c r="P86" s="19">
        <v>4066447592979</v>
      </c>
      <c r="Q86" s="18">
        <v>10</v>
      </c>
      <c r="R86" s="18">
        <v>6</v>
      </c>
      <c r="S86" s="19">
        <v>33043000000</v>
      </c>
      <c r="T86" s="18">
        <f t="shared" si="4"/>
        <v>60</v>
      </c>
      <c r="U86" s="20">
        <f t="shared" si="5"/>
        <v>11520</v>
      </c>
    </row>
    <row r="87" spans="1:21" ht="75" customHeight="1" x14ac:dyDescent="0.3">
      <c r="A87" s="5"/>
      <c r="B87" s="1" t="s">
        <v>19</v>
      </c>
      <c r="C87" s="14">
        <v>4067796245431</v>
      </c>
      <c r="D87" s="4" t="s">
        <v>139</v>
      </c>
      <c r="E87" s="11">
        <v>19100</v>
      </c>
      <c r="F87" s="4">
        <v>11</v>
      </c>
      <c r="G87" s="4" t="s">
        <v>21</v>
      </c>
      <c r="H87" s="21">
        <v>3.75</v>
      </c>
      <c r="I87" s="21">
        <f t="shared" si="3"/>
        <v>71625</v>
      </c>
      <c r="J87" s="6" t="s">
        <v>38</v>
      </c>
      <c r="K87" s="17" t="s">
        <v>50</v>
      </c>
      <c r="L87" s="18">
        <v>3</v>
      </c>
      <c r="M87" s="18">
        <v>192</v>
      </c>
      <c r="N87" s="19">
        <v>4067796245431</v>
      </c>
      <c r="O87" s="19">
        <v>4067796245448</v>
      </c>
      <c r="P87" s="19">
        <v>4067796245455</v>
      </c>
      <c r="Q87" s="18">
        <v>10</v>
      </c>
      <c r="R87" s="18">
        <v>6</v>
      </c>
      <c r="S87" s="19">
        <v>33043000000</v>
      </c>
      <c r="T87" s="18">
        <f t="shared" si="4"/>
        <v>60</v>
      </c>
      <c r="U87" s="20">
        <f t="shared" si="5"/>
        <v>11520</v>
      </c>
    </row>
    <row r="88" spans="1:21" ht="75" customHeight="1" x14ac:dyDescent="0.3">
      <c r="A88" s="5"/>
      <c r="B88" s="1" t="s">
        <v>19</v>
      </c>
      <c r="C88" s="14">
        <v>4066447592993</v>
      </c>
      <c r="D88" s="4" t="s">
        <v>140</v>
      </c>
      <c r="E88" s="11">
        <v>10610</v>
      </c>
      <c r="F88" s="4">
        <v>11</v>
      </c>
      <c r="G88" s="4" t="s">
        <v>21</v>
      </c>
      <c r="H88" s="21">
        <v>3.75</v>
      </c>
      <c r="I88" s="21">
        <f t="shared" si="3"/>
        <v>39787.5</v>
      </c>
      <c r="J88" s="6" t="s">
        <v>54</v>
      </c>
      <c r="K88" s="17" t="s">
        <v>50</v>
      </c>
      <c r="L88" s="18">
        <v>3</v>
      </c>
      <c r="M88" s="18">
        <v>192</v>
      </c>
      <c r="N88" s="19">
        <v>4066447592993</v>
      </c>
      <c r="O88" s="19">
        <v>4066447593013</v>
      </c>
      <c r="P88" s="19">
        <v>4066447593006</v>
      </c>
      <c r="Q88" s="18">
        <v>10</v>
      </c>
      <c r="R88" s="18">
        <v>6</v>
      </c>
      <c r="S88" s="19">
        <v>33043000000</v>
      </c>
      <c r="T88" s="18">
        <f t="shared" si="4"/>
        <v>60</v>
      </c>
      <c r="U88" s="20">
        <f t="shared" si="5"/>
        <v>11520</v>
      </c>
    </row>
    <row r="89" spans="1:21" ht="75" customHeight="1" x14ac:dyDescent="0.3">
      <c r="A89" s="5"/>
      <c r="B89" s="1" t="s">
        <v>19</v>
      </c>
      <c r="C89" s="14">
        <v>4066447593020</v>
      </c>
      <c r="D89" s="4" t="s">
        <v>141</v>
      </c>
      <c r="E89" s="11">
        <v>7120</v>
      </c>
      <c r="F89" s="4">
        <v>11</v>
      </c>
      <c r="G89" s="4" t="s">
        <v>21</v>
      </c>
      <c r="H89" s="21">
        <v>3.75</v>
      </c>
      <c r="I89" s="21">
        <f t="shared" si="3"/>
        <v>26700</v>
      </c>
      <c r="J89" s="6" t="s">
        <v>29</v>
      </c>
      <c r="K89" s="17" t="s">
        <v>50</v>
      </c>
      <c r="L89" s="18">
        <v>3</v>
      </c>
      <c r="M89" s="18">
        <v>192</v>
      </c>
      <c r="N89" s="19">
        <v>4066447593020</v>
      </c>
      <c r="O89" s="19">
        <v>4066447593044</v>
      </c>
      <c r="P89" s="19">
        <v>4066447593037</v>
      </c>
      <c r="Q89" s="18">
        <v>10</v>
      </c>
      <c r="R89" s="18">
        <v>6</v>
      </c>
      <c r="S89" s="19">
        <v>33043000000</v>
      </c>
      <c r="T89" s="18">
        <f t="shared" si="4"/>
        <v>60</v>
      </c>
      <c r="U89" s="20">
        <f t="shared" si="5"/>
        <v>11520</v>
      </c>
    </row>
    <row r="90" spans="1:21" ht="75" customHeight="1" x14ac:dyDescent="0.3">
      <c r="A90" s="5"/>
      <c r="B90" s="1" t="s">
        <v>19</v>
      </c>
      <c r="C90" s="14">
        <v>4066447593051</v>
      </c>
      <c r="D90" s="4" t="s">
        <v>142</v>
      </c>
      <c r="E90" s="11">
        <v>8550</v>
      </c>
      <c r="F90" s="4">
        <v>11</v>
      </c>
      <c r="G90" s="4" t="s">
        <v>21</v>
      </c>
      <c r="H90" s="21">
        <v>3.75</v>
      </c>
      <c r="I90" s="21">
        <f t="shared" si="3"/>
        <v>32062.5</v>
      </c>
      <c r="J90" s="6" t="s">
        <v>29</v>
      </c>
      <c r="K90" s="17" t="s">
        <v>50</v>
      </c>
      <c r="L90" s="18">
        <v>3</v>
      </c>
      <c r="M90" s="18">
        <v>192</v>
      </c>
      <c r="N90" s="19">
        <v>4066447593051</v>
      </c>
      <c r="O90" s="19">
        <v>4066447593075</v>
      </c>
      <c r="P90" s="19">
        <v>4066447593068</v>
      </c>
      <c r="Q90" s="18">
        <v>10</v>
      </c>
      <c r="R90" s="18">
        <v>6</v>
      </c>
      <c r="S90" s="19">
        <v>33043000000</v>
      </c>
      <c r="T90" s="18">
        <f t="shared" si="4"/>
        <v>60</v>
      </c>
      <c r="U90" s="20">
        <f t="shared" si="5"/>
        <v>11520</v>
      </c>
    </row>
    <row r="91" spans="1:21" ht="75" customHeight="1" x14ac:dyDescent="0.3">
      <c r="A91" s="5"/>
      <c r="B91" s="1" t="s">
        <v>19</v>
      </c>
      <c r="C91" s="14">
        <v>4066447593082</v>
      </c>
      <c r="D91" s="4" t="s">
        <v>143</v>
      </c>
      <c r="E91" s="11">
        <v>11830</v>
      </c>
      <c r="F91" s="4">
        <v>11</v>
      </c>
      <c r="G91" s="4" t="s">
        <v>21</v>
      </c>
      <c r="H91" s="21">
        <v>3.75</v>
      </c>
      <c r="I91" s="21">
        <f t="shared" si="3"/>
        <v>44362.5</v>
      </c>
      <c r="J91" s="6" t="s">
        <v>29</v>
      </c>
      <c r="K91" s="17" t="s">
        <v>50</v>
      </c>
      <c r="L91" s="18">
        <v>3</v>
      </c>
      <c r="M91" s="18">
        <v>192</v>
      </c>
      <c r="N91" s="19">
        <v>4066447593082</v>
      </c>
      <c r="O91" s="19">
        <v>4066447593105</v>
      </c>
      <c r="P91" s="19">
        <v>4066447593099</v>
      </c>
      <c r="Q91" s="18">
        <v>10</v>
      </c>
      <c r="R91" s="18">
        <v>6</v>
      </c>
      <c r="S91" s="19">
        <v>33043000000</v>
      </c>
      <c r="T91" s="18">
        <f t="shared" si="4"/>
        <v>60</v>
      </c>
      <c r="U91" s="20">
        <f t="shared" si="5"/>
        <v>11520</v>
      </c>
    </row>
    <row r="92" spans="1:21" ht="75" customHeight="1" x14ac:dyDescent="0.3">
      <c r="A92" s="5"/>
      <c r="B92" s="1" t="s">
        <v>19</v>
      </c>
      <c r="C92" s="14">
        <v>4067796066111</v>
      </c>
      <c r="D92" s="4" t="s">
        <v>144</v>
      </c>
      <c r="E92" s="11">
        <v>1470</v>
      </c>
      <c r="F92" s="4">
        <v>11</v>
      </c>
      <c r="G92" s="4" t="s">
        <v>21</v>
      </c>
      <c r="H92" s="21">
        <v>3.75</v>
      </c>
      <c r="I92" s="21">
        <f t="shared" si="3"/>
        <v>5512.5</v>
      </c>
      <c r="J92" s="6" t="s">
        <v>29</v>
      </c>
      <c r="K92" s="17" t="s">
        <v>50</v>
      </c>
      <c r="L92" s="18">
        <v>3</v>
      </c>
      <c r="M92" s="18">
        <v>192</v>
      </c>
      <c r="N92" s="19">
        <v>4067796066111</v>
      </c>
      <c r="O92" s="19">
        <v>4067796066128</v>
      </c>
      <c r="P92" s="19">
        <v>4067796066135</v>
      </c>
      <c r="Q92" s="18">
        <v>10</v>
      </c>
      <c r="R92" s="18">
        <v>6</v>
      </c>
      <c r="S92" s="19">
        <v>33043000000</v>
      </c>
      <c r="T92" s="18">
        <f t="shared" si="4"/>
        <v>60</v>
      </c>
      <c r="U92" s="20">
        <f t="shared" si="5"/>
        <v>11520</v>
      </c>
    </row>
    <row r="93" spans="1:21" ht="75" customHeight="1" x14ac:dyDescent="0.3">
      <c r="A93" s="4"/>
      <c r="B93" s="1" t="s">
        <v>19</v>
      </c>
      <c r="C93" s="14">
        <v>4066447593112</v>
      </c>
      <c r="D93" s="4" t="s">
        <v>145</v>
      </c>
      <c r="E93" s="11">
        <v>10260</v>
      </c>
      <c r="F93" s="4">
        <v>11</v>
      </c>
      <c r="G93" s="4" t="s">
        <v>21</v>
      </c>
      <c r="H93" s="21">
        <v>3.75</v>
      </c>
      <c r="I93" s="21">
        <f t="shared" si="3"/>
        <v>38475</v>
      </c>
      <c r="J93" s="6" t="s">
        <v>49</v>
      </c>
      <c r="K93" s="17" t="s">
        <v>50</v>
      </c>
      <c r="L93" s="18">
        <v>3</v>
      </c>
      <c r="M93" s="18">
        <v>192</v>
      </c>
      <c r="N93" s="19">
        <v>4066447593112</v>
      </c>
      <c r="O93" s="19">
        <v>4066447593136</v>
      </c>
      <c r="P93" s="19">
        <v>4066447593129</v>
      </c>
      <c r="Q93" s="18">
        <v>10</v>
      </c>
      <c r="R93" s="18">
        <v>6</v>
      </c>
      <c r="S93" s="19">
        <v>33043000000</v>
      </c>
      <c r="T93" s="18">
        <f t="shared" si="4"/>
        <v>60</v>
      </c>
      <c r="U93" s="20">
        <f t="shared" si="5"/>
        <v>11520</v>
      </c>
    </row>
    <row r="94" spans="1:21" ht="75" customHeight="1" x14ac:dyDescent="0.3">
      <c r="A94" s="4"/>
      <c r="B94" s="1" t="s">
        <v>19</v>
      </c>
      <c r="C94" s="14">
        <v>4066447593112</v>
      </c>
      <c r="D94" s="4" t="s">
        <v>145</v>
      </c>
      <c r="E94" s="11">
        <v>1440</v>
      </c>
      <c r="F94" s="4">
        <v>11</v>
      </c>
      <c r="G94" s="4" t="s">
        <v>21</v>
      </c>
      <c r="H94" s="21">
        <v>3.75</v>
      </c>
      <c r="I94" s="21">
        <f t="shared" si="3"/>
        <v>5400</v>
      </c>
      <c r="J94" s="6" t="s">
        <v>65</v>
      </c>
      <c r="K94" s="17" t="s">
        <v>50</v>
      </c>
      <c r="L94" s="18">
        <v>3</v>
      </c>
      <c r="M94" s="18">
        <v>192</v>
      </c>
      <c r="N94" s="19">
        <v>4066447593112</v>
      </c>
      <c r="O94" s="19">
        <v>4066447593136</v>
      </c>
      <c r="P94" s="19">
        <v>4066447593129</v>
      </c>
      <c r="Q94" s="18">
        <v>10</v>
      </c>
      <c r="R94" s="18">
        <v>6</v>
      </c>
      <c r="S94" s="19">
        <v>33043000000</v>
      </c>
      <c r="T94" s="18">
        <f t="shared" si="4"/>
        <v>60</v>
      </c>
      <c r="U94" s="20">
        <f t="shared" si="5"/>
        <v>11520</v>
      </c>
    </row>
    <row r="95" spans="1:21" ht="75" customHeight="1" x14ac:dyDescent="0.3">
      <c r="A95" s="5"/>
      <c r="B95" s="1" t="s">
        <v>19</v>
      </c>
      <c r="C95" s="14">
        <v>4067796245479</v>
      </c>
      <c r="D95" s="4" t="s">
        <v>146</v>
      </c>
      <c r="E95" s="11">
        <v>11630</v>
      </c>
      <c r="F95" s="4">
        <v>11</v>
      </c>
      <c r="G95" s="4" t="s">
        <v>21</v>
      </c>
      <c r="H95" s="21">
        <v>3.75</v>
      </c>
      <c r="I95" s="21">
        <f t="shared" si="3"/>
        <v>43612.5</v>
      </c>
      <c r="J95" s="6" t="s">
        <v>29</v>
      </c>
      <c r="K95" s="17" t="s">
        <v>50</v>
      </c>
      <c r="L95" s="18">
        <v>3</v>
      </c>
      <c r="M95" s="18">
        <v>192</v>
      </c>
      <c r="N95" s="19">
        <v>4067796245479</v>
      </c>
      <c r="O95" s="19">
        <v>4067796245486</v>
      </c>
      <c r="P95" s="19">
        <v>4067796245493</v>
      </c>
      <c r="Q95" s="18">
        <v>10</v>
      </c>
      <c r="R95" s="18">
        <v>6</v>
      </c>
      <c r="S95" s="19">
        <v>33043000000</v>
      </c>
      <c r="T95" s="18">
        <f t="shared" si="4"/>
        <v>60</v>
      </c>
      <c r="U95" s="20">
        <f t="shared" si="5"/>
        <v>11520</v>
      </c>
    </row>
    <row r="96" spans="1:21" ht="75" customHeight="1" x14ac:dyDescent="0.3">
      <c r="A96" s="5"/>
      <c r="B96" s="1" t="s">
        <v>19</v>
      </c>
      <c r="C96" s="14">
        <v>4066447530810</v>
      </c>
      <c r="D96" s="4" t="s">
        <v>147</v>
      </c>
      <c r="E96" s="11">
        <v>5000</v>
      </c>
      <c r="F96" s="4">
        <v>12</v>
      </c>
      <c r="G96" s="4" t="s">
        <v>21</v>
      </c>
      <c r="H96" s="21">
        <v>7.95</v>
      </c>
      <c r="I96" s="21">
        <f t="shared" si="3"/>
        <v>39750</v>
      </c>
      <c r="J96" s="6" t="s">
        <v>148</v>
      </c>
      <c r="K96" s="17" t="s">
        <v>23</v>
      </c>
      <c r="L96" s="18">
        <v>3</v>
      </c>
      <c r="M96" s="18">
        <v>186</v>
      </c>
      <c r="N96" s="19">
        <v>4066447530810</v>
      </c>
      <c r="O96" s="19">
        <v>4066447530834</v>
      </c>
      <c r="P96" s="19">
        <v>4066447530827</v>
      </c>
      <c r="Q96" s="18">
        <v>8</v>
      </c>
      <c r="R96" s="18">
        <v>6</v>
      </c>
      <c r="S96" s="19">
        <v>33049900000</v>
      </c>
      <c r="T96" s="18">
        <f t="shared" si="4"/>
        <v>48</v>
      </c>
      <c r="U96" s="20">
        <f t="shared" si="5"/>
        <v>8928</v>
      </c>
    </row>
    <row r="97" spans="1:21" ht="75" customHeight="1" x14ac:dyDescent="0.3">
      <c r="A97" s="5"/>
      <c r="B97" s="1" t="s">
        <v>19</v>
      </c>
      <c r="C97" s="14">
        <v>4067796003666</v>
      </c>
      <c r="D97" s="4" t="s">
        <v>149</v>
      </c>
      <c r="E97" s="11">
        <v>10880</v>
      </c>
      <c r="F97" s="4">
        <v>1</v>
      </c>
      <c r="G97" s="4" t="s">
        <v>150</v>
      </c>
      <c r="H97" s="21">
        <v>2.95</v>
      </c>
      <c r="I97" s="21">
        <f t="shared" si="3"/>
        <v>32096.000000000004</v>
      </c>
      <c r="J97" s="6" t="s">
        <v>73</v>
      </c>
      <c r="K97" s="17" t="s">
        <v>44</v>
      </c>
      <c r="L97" s="18">
        <v>3</v>
      </c>
      <c r="M97" s="18">
        <v>1002</v>
      </c>
      <c r="N97" s="19">
        <v>4067796003666</v>
      </c>
      <c r="O97" s="19">
        <v>4067796003673</v>
      </c>
      <c r="P97" s="19">
        <v>4067796003680</v>
      </c>
      <c r="Q97" s="18">
        <v>4</v>
      </c>
      <c r="R97" s="18">
        <v>10</v>
      </c>
      <c r="S97" s="19">
        <v>49089000000</v>
      </c>
      <c r="T97" s="18">
        <f t="shared" si="4"/>
        <v>40</v>
      </c>
      <c r="U97" s="20">
        <f t="shared" si="5"/>
        <v>40080</v>
      </c>
    </row>
    <row r="98" spans="1:21" ht="75" customHeight="1" x14ac:dyDescent="0.3">
      <c r="A98" s="4"/>
      <c r="B98" s="1" t="s">
        <v>19</v>
      </c>
      <c r="C98" s="14">
        <v>4066447360929</v>
      </c>
      <c r="D98" s="4" t="s">
        <v>151</v>
      </c>
      <c r="E98" s="11">
        <v>5200</v>
      </c>
      <c r="F98" s="4">
        <v>1</v>
      </c>
      <c r="G98" s="4" t="s">
        <v>150</v>
      </c>
      <c r="H98" s="21">
        <v>2.95</v>
      </c>
      <c r="I98" s="21">
        <f t="shared" si="3"/>
        <v>15340.000000000002</v>
      </c>
      <c r="J98" s="6" t="s">
        <v>58</v>
      </c>
      <c r="K98" s="17" t="s">
        <v>44</v>
      </c>
      <c r="L98" s="18">
        <v>3</v>
      </c>
      <c r="M98" s="18">
        <v>1002</v>
      </c>
      <c r="N98" s="19">
        <v>4066447360929</v>
      </c>
      <c r="O98" s="19">
        <v>4066447360943</v>
      </c>
      <c r="P98" s="19">
        <v>4066447360936</v>
      </c>
      <c r="Q98" s="18">
        <v>4</v>
      </c>
      <c r="R98" s="18">
        <v>10</v>
      </c>
      <c r="S98" s="19">
        <v>49089000000</v>
      </c>
      <c r="T98" s="18">
        <f t="shared" si="4"/>
        <v>40</v>
      </c>
      <c r="U98" s="20">
        <f t="shared" si="5"/>
        <v>40080</v>
      </c>
    </row>
    <row r="99" spans="1:21" ht="75" customHeight="1" x14ac:dyDescent="0.3">
      <c r="A99" s="5"/>
      <c r="B99" s="1" t="s">
        <v>19</v>
      </c>
      <c r="C99" s="14">
        <v>4066447097672</v>
      </c>
      <c r="D99" s="4" t="s">
        <v>153</v>
      </c>
      <c r="E99" s="11">
        <v>8190</v>
      </c>
      <c r="F99" s="4">
        <v>30</v>
      </c>
      <c r="G99" s="4" t="s">
        <v>21</v>
      </c>
      <c r="H99" s="21">
        <v>7.95</v>
      </c>
      <c r="I99" s="21">
        <f t="shared" si="3"/>
        <v>65110.5</v>
      </c>
      <c r="J99" s="6" t="s">
        <v>83</v>
      </c>
      <c r="K99" s="17" t="s">
        <v>27</v>
      </c>
      <c r="L99" s="18">
        <v>3</v>
      </c>
      <c r="M99" s="18">
        <v>36</v>
      </c>
      <c r="N99" s="19">
        <v>4066447097672</v>
      </c>
      <c r="O99" s="19">
        <v>4066447097696</v>
      </c>
      <c r="P99" s="19">
        <v>4066447097689</v>
      </c>
      <c r="Q99" s="18">
        <v>8</v>
      </c>
      <c r="R99" s="18">
        <v>10</v>
      </c>
      <c r="S99" s="19">
        <v>33049900000</v>
      </c>
      <c r="T99" s="18">
        <f t="shared" si="4"/>
        <v>80</v>
      </c>
      <c r="U99" s="20">
        <f t="shared" si="5"/>
        <v>2880</v>
      </c>
    </row>
    <row r="100" spans="1:21" ht="75" customHeight="1" x14ac:dyDescent="0.3">
      <c r="A100" s="4"/>
      <c r="B100" s="1" t="s">
        <v>19</v>
      </c>
      <c r="C100" s="14">
        <v>4066447097702</v>
      </c>
      <c r="D100" s="4" t="s">
        <v>154</v>
      </c>
      <c r="E100" s="11">
        <v>5430</v>
      </c>
      <c r="F100" s="4">
        <v>30</v>
      </c>
      <c r="G100" s="4" t="s">
        <v>21</v>
      </c>
      <c r="H100" s="21">
        <v>7.95</v>
      </c>
      <c r="I100" s="21">
        <f t="shared" si="3"/>
        <v>43168.5</v>
      </c>
      <c r="J100" s="6" t="s">
        <v>58</v>
      </c>
      <c r="K100" s="17" t="s">
        <v>27</v>
      </c>
      <c r="L100" s="18">
        <v>3</v>
      </c>
      <c r="M100" s="18">
        <v>36</v>
      </c>
      <c r="N100" s="19">
        <v>4066447097702</v>
      </c>
      <c r="O100" s="19">
        <v>4066447097726</v>
      </c>
      <c r="P100" s="19">
        <v>4066447097719</v>
      </c>
      <c r="Q100" s="18">
        <v>8</v>
      </c>
      <c r="R100" s="18">
        <v>10</v>
      </c>
      <c r="S100" s="19">
        <v>33049900000</v>
      </c>
      <c r="T100" s="18">
        <f t="shared" si="4"/>
        <v>80</v>
      </c>
      <c r="U100" s="20">
        <f t="shared" si="5"/>
        <v>2880</v>
      </c>
    </row>
    <row r="101" spans="1:21" ht="75" customHeight="1" x14ac:dyDescent="0.3">
      <c r="A101" s="5"/>
      <c r="B101" s="1" t="s">
        <v>19</v>
      </c>
      <c r="C101" s="14">
        <v>4067796071009</v>
      </c>
      <c r="D101" s="4" t="s">
        <v>155</v>
      </c>
      <c r="E101" s="11">
        <v>11070</v>
      </c>
      <c r="F101" s="4">
        <v>5</v>
      </c>
      <c r="G101" s="4" t="s">
        <v>33</v>
      </c>
      <c r="H101" s="21">
        <v>6.95</v>
      </c>
      <c r="I101" s="21">
        <f t="shared" si="3"/>
        <v>76936.5</v>
      </c>
      <c r="J101" s="6" t="s">
        <v>119</v>
      </c>
      <c r="K101" s="17" t="s">
        <v>23</v>
      </c>
      <c r="L101" s="18">
        <v>3</v>
      </c>
      <c r="M101" s="18">
        <v>150</v>
      </c>
      <c r="N101" s="19">
        <v>4067796071009</v>
      </c>
      <c r="O101" s="19">
        <v>4067796071016</v>
      </c>
      <c r="P101" s="19">
        <v>4067796071023</v>
      </c>
      <c r="Q101" s="18">
        <v>4</v>
      </c>
      <c r="R101" s="18">
        <v>10</v>
      </c>
      <c r="S101" s="19">
        <v>33042000000</v>
      </c>
      <c r="T101" s="18">
        <f t="shared" si="4"/>
        <v>40</v>
      </c>
      <c r="U101" s="20">
        <f t="shared" si="5"/>
        <v>6000</v>
      </c>
    </row>
    <row r="102" spans="1:21" ht="75" customHeight="1" x14ac:dyDescent="0.3">
      <c r="A102" s="5"/>
      <c r="B102" s="1" t="s">
        <v>19</v>
      </c>
      <c r="C102" s="14">
        <v>4066447593464</v>
      </c>
      <c r="D102" s="4" t="s">
        <v>156</v>
      </c>
      <c r="E102" s="11">
        <v>14580</v>
      </c>
      <c r="F102" s="4">
        <v>5</v>
      </c>
      <c r="G102" s="4" t="s">
        <v>33</v>
      </c>
      <c r="H102" s="21">
        <v>6.95</v>
      </c>
      <c r="I102" s="21">
        <f t="shared" si="3"/>
        <v>101331</v>
      </c>
      <c r="J102" s="6" t="s">
        <v>73</v>
      </c>
      <c r="K102" s="17" t="s">
        <v>23</v>
      </c>
      <c r="L102" s="18">
        <v>3</v>
      </c>
      <c r="M102" s="18">
        <v>150</v>
      </c>
      <c r="N102" s="19">
        <v>4066447593464</v>
      </c>
      <c r="O102" s="19">
        <v>4066447593488</v>
      </c>
      <c r="P102" s="19">
        <v>4066447593471</v>
      </c>
      <c r="Q102" s="18">
        <v>4</v>
      </c>
      <c r="R102" s="18">
        <v>10</v>
      </c>
      <c r="S102" s="19">
        <v>33042000000</v>
      </c>
      <c r="T102" s="18">
        <f t="shared" si="4"/>
        <v>40</v>
      </c>
      <c r="U102" s="20">
        <f t="shared" si="5"/>
        <v>6000</v>
      </c>
    </row>
    <row r="103" spans="1:21" ht="75" customHeight="1" x14ac:dyDescent="0.3">
      <c r="A103" s="5"/>
      <c r="B103" s="1" t="s">
        <v>19</v>
      </c>
      <c r="C103" s="14">
        <v>4067796070422</v>
      </c>
      <c r="D103" s="4" t="s">
        <v>157</v>
      </c>
      <c r="E103" s="11">
        <v>15000</v>
      </c>
      <c r="F103" s="4">
        <v>10.5</v>
      </c>
      <c r="G103" s="4" t="s">
        <v>21</v>
      </c>
      <c r="H103" s="21">
        <v>3.25</v>
      </c>
      <c r="I103" s="21">
        <f t="shared" si="3"/>
        <v>48750</v>
      </c>
      <c r="J103" s="6" t="s">
        <v>54</v>
      </c>
      <c r="K103" s="17" t="s">
        <v>50</v>
      </c>
      <c r="L103" s="18">
        <v>3</v>
      </c>
      <c r="M103" s="18">
        <v>120</v>
      </c>
      <c r="N103" s="19">
        <v>4067796070422</v>
      </c>
      <c r="O103" s="19">
        <v>4067796070439</v>
      </c>
      <c r="P103" s="19">
        <v>4067796070446</v>
      </c>
      <c r="Q103" s="18">
        <v>8</v>
      </c>
      <c r="R103" s="18">
        <v>10</v>
      </c>
      <c r="S103" s="19">
        <v>33043000000</v>
      </c>
      <c r="T103" s="18">
        <f t="shared" si="4"/>
        <v>80</v>
      </c>
      <c r="U103" s="20">
        <f t="shared" si="5"/>
        <v>9600</v>
      </c>
    </row>
    <row r="104" spans="1:21" ht="75" customHeight="1" x14ac:dyDescent="0.3">
      <c r="A104" s="5"/>
      <c r="B104" s="1" t="s">
        <v>19</v>
      </c>
      <c r="C104" s="14">
        <v>4066447095050</v>
      </c>
      <c r="D104" s="4" t="s">
        <v>158</v>
      </c>
      <c r="E104" s="11">
        <v>5230</v>
      </c>
      <c r="F104" s="4">
        <v>10</v>
      </c>
      <c r="G104" s="4" t="s">
        <v>21</v>
      </c>
      <c r="H104" s="21">
        <v>3.95</v>
      </c>
      <c r="I104" s="21">
        <f t="shared" si="3"/>
        <v>20658.5</v>
      </c>
      <c r="J104" s="6" t="s">
        <v>73</v>
      </c>
      <c r="K104" s="17" t="s">
        <v>27</v>
      </c>
      <c r="L104" s="18">
        <v>3</v>
      </c>
      <c r="M104" s="18">
        <v>132</v>
      </c>
      <c r="N104" s="19">
        <v>4066447095050</v>
      </c>
      <c r="O104" s="19">
        <v>4066447095074</v>
      </c>
      <c r="P104" s="19">
        <v>4066447095067</v>
      </c>
      <c r="Q104" s="18">
        <v>8</v>
      </c>
      <c r="R104" s="18">
        <v>10</v>
      </c>
      <c r="S104" s="19">
        <v>33042000000</v>
      </c>
      <c r="T104" s="18">
        <f t="shared" si="4"/>
        <v>80</v>
      </c>
      <c r="U104" s="20">
        <f t="shared" si="5"/>
        <v>10560</v>
      </c>
    </row>
    <row r="105" spans="1:21" ht="75" customHeight="1" x14ac:dyDescent="0.3">
      <c r="A105" s="4"/>
      <c r="B105" s="1" t="s">
        <v>19</v>
      </c>
      <c r="C105" s="14">
        <v>4067796060744</v>
      </c>
      <c r="D105" s="4" t="s">
        <v>159</v>
      </c>
      <c r="E105" s="11">
        <v>31410</v>
      </c>
      <c r="F105" s="4">
        <v>12</v>
      </c>
      <c r="G105" s="4" t="s">
        <v>21</v>
      </c>
      <c r="H105" s="21">
        <v>5.95</v>
      </c>
      <c r="I105" s="21">
        <f t="shared" si="3"/>
        <v>186889.5</v>
      </c>
      <c r="J105" s="6" t="s">
        <v>38</v>
      </c>
      <c r="K105" s="17" t="s">
        <v>23</v>
      </c>
      <c r="L105" s="18">
        <v>3</v>
      </c>
      <c r="M105" s="18">
        <v>186</v>
      </c>
      <c r="N105" s="19">
        <v>4067796060744</v>
      </c>
      <c r="O105" s="19">
        <v>4067796060751</v>
      </c>
      <c r="P105" s="19">
        <v>4067796060768</v>
      </c>
      <c r="Q105" s="18">
        <v>8</v>
      </c>
      <c r="R105" s="18">
        <v>6</v>
      </c>
      <c r="S105" s="19">
        <v>33049900000</v>
      </c>
      <c r="T105" s="18">
        <f t="shared" si="4"/>
        <v>48</v>
      </c>
      <c r="U105" s="20">
        <f t="shared" si="5"/>
        <v>8928</v>
      </c>
    </row>
    <row r="106" spans="1:21" ht="75" customHeight="1" x14ac:dyDescent="0.3">
      <c r="A106" s="5"/>
      <c r="B106" s="1" t="s">
        <v>19</v>
      </c>
      <c r="C106" s="14">
        <v>4066447530902</v>
      </c>
      <c r="D106" s="4" t="s">
        <v>160</v>
      </c>
      <c r="E106" s="11">
        <v>9990</v>
      </c>
      <c r="F106" s="4">
        <v>12</v>
      </c>
      <c r="G106" s="4" t="s">
        <v>21</v>
      </c>
      <c r="H106" s="21">
        <v>5.95</v>
      </c>
      <c r="I106" s="21">
        <f t="shared" si="3"/>
        <v>59440.5</v>
      </c>
      <c r="J106" s="6" t="s">
        <v>29</v>
      </c>
      <c r="K106" s="17" t="s">
        <v>23</v>
      </c>
      <c r="L106" s="18">
        <v>3</v>
      </c>
      <c r="M106" s="18">
        <v>186</v>
      </c>
      <c r="N106" s="19">
        <v>4066447530902</v>
      </c>
      <c r="O106" s="19">
        <v>4066447530926</v>
      </c>
      <c r="P106" s="19">
        <v>4066447530919</v>
      </c>
      <c r="Q106" s="18">
        <v>8</v>
      </c>
      <c r="R106" s="18">
        <v>6</v>
      </c>
      <c r="S106" s="19">
        <v>33049900000</v>
      </c>
      <c r="T106" s="18">
        <f t="shared" si="4"/>
        <v>48</v>
      </c>
      <c r="U106" s="20">
        <f t="shared" si="5"/>
        <v>8928</v>
      </c>
    </row>
    <row r="107" spans="1:21" ht="75" customHeight="1" x14ac:dyDescent="0.3">
      <c r="A107" s="5"/>
      <c r="B107" s="1" t="s">
        <v>19</v>
      </c>
      <c r="C107" s="14">
        <v>4066447530902</v>
      </c>
      <c r="D107" s="4" t="s">
        <v>160</v>
      </c>
      <c r="E107" s="11">
        <v>5470</v>
      </c>
      <c r="F107" s="4">
        <v>12</v>
      </c>
      <c r="G107" s="4" t="s">
        <v>21</v>
      </c>
      <c r="H107" s="21">
        <v>5.95</v>
      </c>
      <c r="I107" s="21">
        <f t="shared" si="3"/>
        <v>32546.5</v>
      </c>
      <c r="J107" s="6" t="s">
        <v>38</v>
      </c>
      <c r="K107" s="17" t="s">
        <v>23</v>
      </c>
      <c r="L107" s="18">
        <v>3</v>
      </c>
      <c r="M107" s="18">
        <v>186</v>
      </c>
      <c r="N107" s="19">
        <v>4066447530902</v>
      </c>
      <c r="O107" s="19">
        <v>4066447530926</v>
      </c>
      <c r="P107" s="19">
        <v>4066447530919</v>
      </c>
      <c r="Q107" s="18">
        <v>8</v>
      </c>
      <c r="R107" s="18">
        <v>6</v>
      </c>
      <c r="S107" s="19">
        <v>33049900000</v>
      </c>
      <c r="T107" s="18">
        <f t="shared" si="4"/>
        <v>48</v>
      </c>
      <c r="U107" s="20">
        <f t="shared" si="5"/>
        <v>8928</v>
      </c>
    </row>
    <row r="108" spans="1:21" ht="75" customHeight="1" x14ac:dyDescent="0.3">
      <c r="A108" s="4"/>
      <c r="B108" s="1" t="s">
        <v>47</v>
      </c>
      <c r="C108" s="14">
        <v>4066447531374</v>
      </c>
      <c r="D108" s="4" t="s">
        <v>161</v>
      </c>
      <c r="E108" s="11">
        <v>3060</v>
      </c>
      <c r="F108" s="4">
        <v>1.5</v>
      </c>
      <c r="G108" s="4" t="s">
        <v>33</v>
      </c>
      <c r="H108" s="21">
        <v>4.95</v>
      </c>
      <c r="I108" s="21">
        <f t="shared" si="3"/>
        <v>15147</v>
      </c>
      <c r="J108" s="6" t="s">
        <v>106</v>
      </c>
      <c r="K108" s="17" t="s">
        <v>23</v>
      </c>
      <c r="L108" s="18">
        <v>3</v>
      </c>
      <c r="M108" s="18">
        <v>384</v>
      </c>
      <c r="N108" s="19">
        <v>4066447531374</v>
      </c>
      <c r="O108" s="19">
        <v>4066447531398</v>
      </c>
      <c r="P108" s="19">
        <v>4066447531381</v>
      </c>
      <c r="Q108" s="18">
        <v>8</v>
      </c>
      <c r="R108" s="18">
        <v>10</v>
      </c>
      <c r="S108" s="19">
        <v>33042000000</v>
      </c>
      <c r="T108" s="18">
        <f t="shared" si="4"/>
        <v>80</v>
      </c>
      <c r="U108" s="20">
        <f t="shared" si="5"/>
        <v>30720</v>
      </c>
    </row>
    <row r="109" spans="1:21" ht="75" customHeight="1" x14ac:dyDescent="0.3">
      <c r="A109" s="4"/>
      <c r="B109" s="1" t="s">
        <v>47</v>
      </c>
      <c r="C109" s="14">
        <v>4066447531435</v>
      </c>
      <c r="D109" s="4" t="s">
        <v>162</v>
      </c>
      <c r="E109" s="11">
        <v>7200</v>
      </c>
      <c r="F109" s="4">
        <v>1.5</v>
      </c>
      <c r="G109" s="4" t="s">
        <v>33</v>
      </c>
      <c r="H109" s="21">
        <v>4.95</v>
      </c>
      <c r="I109" s="21">
        <f t="shared" si="3"/>
        <v>35640</v>
      </c>
      <c r="J109" s="6" t="s">
        <v>49</v>
      </c>
      <c r="K109" s="17" t="s">
        <v>23</v>
      </c>
      <c r="L109" s="18">
        <v>3</v>
      </c>
      <c r="M109" s="18">
        <v>384</v>
      </c>
      <c r="N109" s="19">
        <v>4066447531435</v>
      </c>
      <c r="O109" s="19">
        <v>4066447531459</v>
      </c>
      <c r="P109" s="19">
        <v>4066447531442</v>
      </c>
      <c r="Q109" s="18">
        <v>8</v>
      </c>
      <c r="R109" s="18">
        <v>10</v>
      </c>
      <c r="S109" s="19">
        <v>33042000000</v>
      </c>
      <c r="T109" s="18">
        <f t="shared" si="4"/>
        <v>80</v>
      </c>
      <c r="U109" s="20">
        <f t="shared" si="5"/>
        <v>30720</v>
      </c>
    </row>
    <row r="110" spans="1:21" ht="75" customHeight="1" x14ac:dyDescent="0.3">
      <c r="A110" s="4"/>
      <c r="B110" s="1" t="s">
        <v>47</v>
      </c>
      <c r="C110" s="14">
        <v>4066447531466</v>
      </c>
      <c r="D110" s="4" t="s">
        <v>163</v>
      </c>
      <c r="E110" s="11">
        <v>8150</v>
      </c>
      <c r="F110" s="4">
        <v>1.5</v>
      </c>
      <c r="G110" s="4" t="s">
        <v>33</v>
      </c>
      <c r="H110" s="21">
        <v>4.95</v>
      </c>
      <c r="I110" s="21">
        <f t="shared" si="3"/>
        <v>40342.5</v>
      </c>
      <c r="J110" s="6" t="s">
        <v>26</v>
      </c>
      <c r="K110" s="17" t="s">
        <v>23</v>
      </c>
      <c r="L110" s="18">
        <v>3</v>
      </c>
      <c r="M110" s="18">
        <v>384</v>
      </c>
      <c r="N110" s="19">
        <v>4066447531466</v>
      </c>
      <c r="O110" s="19">
        <v>4066447531480</v>
      </c>
      <c r="P110" s="19">
        <v>4066447531473</v>
      </c>
      <c r="Q110" s="18">
        <v>8</v>
      </c>
      <c r="R110" s="18">
        <v>10</v>
      </c>
      <c r="S110" s="19">
        <v>33042000000</v>
      </c>
      <c r="T110" s="18">
        <f t="shared" si="4"/>
        <v>80</v>
      </c>
      <c r="U110" s="20">
        <f t="shared" si="5"/>
        <v>30720</v>
      </c>
    </row>
    <row r="111" spans="1:21" ht="75" customHeight="1" x14ac:dyDescent="0.3">
      <c r="A111" s="4"/>
      <c r="B111" s="1" t="s">
        <v>47</v>
      </c>
      <c r="C111" s="14">
        <v>4066447531497</v>
      </c>
      <c r="D111" s="4" t="s">
        <v>164</v>
      </c>
      <c r="E111" s="11">
        <v>6950</v>
      </c>
      <c r="F111" s="4">
        <v>1.3</v>
      </c>
      <c r="G111" s="4" t="s">
        <v>33</v>
      </c>
      <c r="H111" s="21">
        <v>4.95</v>
      </c>
      <c r="I111" s="21">
        <f t="shared" si="3"/>
        <v>34402.5</v>
      </c>
      <c r="J111" s="6" t="s">
        <v>26</v>
      </c>
      <c r="K111" s="17" t="s">
        <v>23</v>
      </c>
      <c r="L111" s="18">
        <v>3</v>
      </c>
      <c r="M111" s="18">
        <v>384</v>
      </c>
      <c r="N111" s="19">
        <v>4066447531497</v>
      </c>
      <c r="O111" s="19">
        <v>4066447531510</v>
      </c>
      <c r="P111" s="19">
        <v>4066447531503</v>
      </c>
      <c r="Q111" s="18">
        <v>8</v>
      </c>
      <c r="R111" s="18">
        <v>10</v>
      </c>
      <c r="S111" s="19">
        <v>33042000000</v>
      </c>
      <c r="T111" s="18">
        <f t="shared" si="4"/>
        <v>80</v>
      </c>
      <c r="U111" s="20">
        <f t="shared" si="5"/>
        <v>30720</v>
      </c>
    </row>
    <row r="112" spans="1:21" ht="75" customHeight="1" x14ac:dyDescent="0.3">
      <c r="A112" s="4"/>
      <c r="B112" s="1" t="s">
        <v>19</v>
      </c>
      <c r="C112" s="14">
        <v>4066447098327</v>
      </c>
      <c r="D112" s="4" t="s">
        <v>165</v>
      </c>
      <c r="E112" s="11">
        <v>6450</v>
      </c>
      <c r="F112" s="4">
        <v>2.5</v>
      </c>
      <c r="G112" s="4" t="s">
        <v>33</v>
      </c>
      <c r="H112" s="21">
        <v>2.95</v>
      </c>
      <c r="I112" s="21">
        <f t="shared" si="3"/>
        <v>19027.5</v>
      </c>
      <c r="J112" s="6" t="s">
        <v>58</v>
      </c>
      <c r="K112" s="17" t="s">
        <v>23</v>
      </c>
      <c r="L112" s="18">
        <v>3</v>
      </c>
      <c r="M112" s="18">
        <v>210</v>
      </c>
      <c r="N112" s="19">
        <v>4066447098327</v>
      </c>
      <c r="O112" s="19">
        <v>4066447098341</v>
      </c>
      <c r="P112" s="19">
        <v>4066447098334</v>
      </c>
      <c r="Q112" s="18">
        <v>8</v>
      </c>
      <c r="R112" s="18">
        <v>10</v>
      </c>
      <c r="S112" s="19">
        <v>33042000000</v>
      </c>
      <c r="T112" s="18">
        <f t="shared" si="4"/>
        <v>80</v>
      </c>
      <c r="U112" s="20">
        <f t="shared" si="5"/>
        <v>16800</v>
      </c>
    </row>
    <row r="113" spans="1:21" ht="75" customHeight="1" x14ac:dyDescent="0.3">
      <c r="A113" s="4"/>
      <c r="B113" s="1" t="s">
        <v>19</v>
      </c>
      <c r="C113" s="14">
        <v>4066447098419</v>
      </c>
      <c r="D113" s="4" t="s">
        <v>166</v>
      </c>
      <c r="E113" s="11">
        <v>4480</v>
      </c>
      <c r="F113" s="4">
        <v>2.5</v>
      </c>
      <c r="G113" s="4" t="s">
        <v>33</v>
      </c>
      <c r="H113" s="21">
        <v>2.95</v>
      </c>
      <c r="I113" s="21">
        <f t="shared" si="3"/>
        <v>13216</v>
      </c>
      <c r="J113" s="6" t="s">
        <v>85</v>
      </c>
      <c r="K113" s="17" t="s">
        <v>23</v>
      </c>
      <c r="L113" s="18">
        <v>3</v>
      </c>
      <c r="M113" s="18">
        <v>210</v>
      </c>
      <c r="N113" s="19">
        <v>4066447098419</v>
      </c>
      <c r="O113" s="19">
        <v>4066447098433</v>
      </c>
      <c r="P113" s="19">
        <v>4066447098426</v>
      </c>
      <c r="Q113" s="18">
        <v>8</v>
      </c>
      <c r="R113" s="18">
        <v>10</v>
      </c>
      <c r="S113" s="19">
        <v>33042000000</v>
      </c>
      <c r="T113" s="18">
        <f t="shared" si="4"/>
        <v>80</v>
      </c>
      <c r="U113" s="20">
        <f t="shared" si="5"/>
        <v>16800</v>
      </c>
    </row>
    <row r="114" spans="1:21" ht="75" customHeight="1" x14ac:dyDescent="0.3">
      <c r="A114" s="4"/>
      <c r="B114" s="1" t="s">
        <v>19</v>
      </c>
      <c r="C114" s="14">
        <v>4066447098501</v>
      </c>
      <c r="D114" s="4" t="s">
        <v>167</v>
      </c>
      <c r="E114" s="11">
        <v>1090</v>
      </c>
      <c r="F114" s="4">
        <v>2.5</v>
      </c>
      <c r="G114" s="4" t="s">
        <v>33</v>
      </c>
      <c r="H114" s="21">
        <v>2.95</v>
      </c>
      <c r="I114" s="21">
        <f t="shared" si="3"/>
        <v>3215.5</v>
      </c>
      <c r="J114" s="6" t="s">
        <v>85</v>
      </c>
      <c r="K114" s="17" t="s">
        <v>23</v>
      </c>
      <c r="L114" s="18">
        <v>3</v>
      </c>
      <c r="M114" s="18">
        <v>210</v>
      </c>
      <c r="N114" s="19">
        <v>4066447098501</v>
      </c>
      <c r="O114" s="19">
        <v>4066447098525</v>
      </c>
      <c r="P114" s="19">
        <v>4066447098518</v>
      </c>
      <c r="Q114" s="18">
        <v>8</v>
      </c>
      <c r="R114" s="18">
        <v>10</v>
      </c>
      <c r="S114" s="19">
        <v>33042000000</v>
      </c>
      <c r="T114" s="18">
        <f t="shared" si="4"/>
        <v>80</v>
      </c>
      <c r="U114" s="20">
        <f t="shared" si="5"/>
        <v>16800</v>
      </c>
    </row>
    <row r="115" spans="1:21" ht="75" customHeight="1" x14ac:dyDescent="0.3">
      <c r="A115" s="4"/>
      <c r="B115" s="1" t="s">
        <v>19</v>
      </c>
      <c r="C115" s="14">
        <v>4066447098532</v>
      </c>
      <c r="D115" s="4" t="s">
        <v>168</v>
      </c>
      <c r="E115" s="11">
        <v>3030</v>
      </c>
      <c r="F115" s="4">
        <v>2.5</v>
      </c>
      <c r="G115" s="4" t="s">
        <v>33</v>
      </c>
      <c r="H115" s="21">
        <v>2.95</v>
      </c>
      <c r="I115" s="21">
        <f t="shared" si="3"/>
        <v>8938.5</v>
      </c>
      <c r="J115" s="6" t="s">
        <v>58</v>
      </c>
      <c r="K115" s="17" t="s">
        <v>23</v>
      </c>
      <c r="L115" s="18">
        <v>3</v>
      </c>
      <c r="M115" s="18">
        <v>210</v>
      </c>
      <c r="N115" s="19">
        <v>4066447098532</v>
      </c>
      <c r="O115" s="19">
        <v>4066447098556</v>
      </c>
      <c r="P115" s="19">
        <v>4066447098549</v>
      </c>
      <c r="Q115" s="18">
        <v>8</v>
      </c>
      <c r="R115" s="18">
        <v>10</v>
      </c>
      <c r="S115" s="19">
        <v>33042000000</v>
      </c>
      <c r="T115" s="18">
        <f t="shared" si="4"/>
        <v>80</v>
      </c>
      <c r="U115" s="20">
        <f t="shared" si="5"/>
        <v>16800</v>
      </c>
    </row>
    <row r="116" spans="1:21" ht="75" customHeight="1" x14ac:dyDescent="0.3">
      <c r="A116" s="4"/>
      <c r="B116" s="1" t="s">
        <v>19</v>
      </c>
      <c r="C116" s="14">
        <v>4066447098389</v>
      </c>
      <c r="D116" s="4" t="s">
        <v>169</v>
      </c>
      <c r="E116" s="11">
        <v>1210</v>
      </c>
      <c r="F116" s="4">
        <v>2.5</v>
      </c>
      <c r="G116" s="4" t="s">
        <v>33</v>
      </c>
      <c r="H116" s="21">
        <v>2.95</v>
      </c>
      <c r="I116" s="21">
        <f t="shared" si="3"/>
        <v>3569.5</v>
      </c>
      <c r="J116" s="6" t="s">
        <v>58</v>
      </c>
      <c r="K116" s="17" t="s">
        <v>23</v>
      </c>
      <c r="L116" s="18">
        <v>3</v>
      </c>
      <c r="M116" s="18">
        <v>210</v>
      </c>
      <c r="N116" s="19">
        <v>4066447098389</v>
      </c>
      <c r="O116" s="19">
        <v>4066447098402</v>
      </c>
      <c r="P116" s="19">
        <v>4066447098396</v>
      </c>
      <c r="Q116" s="18">
        <v>8</v>
      </c>
      <c r="R116" s="18">
        <v>10</v>
      </c>
      <c r="S116" s="19">
        <v>33042000000</v>
      </c>
      <c r="T116" s="18">
        <f t="shared" si="4"/>
        <v>80</v>
      </c>
      <c r="U116" s="20">
        <f t="shared" si="5"/>
        <v>16800</v>
      </c>
    </row>
    <row r="117" spans="1:21" ht="75" customHeight="1" x14ac:dyDescent="0.3">
      <c r="A117" s="4"/>
      <c r="B117" s="1" t="s">
        <v>19</v>
      </c>
      <c r="C117" s="14">
        <v>4066447098563</v>
      </c>
      <c r="D117" s="4" t="s">
        <v>170</v>
      </c>
      <c r="E117" s="11">
        <v>4940</v>
      </c>
      <c r="F117" s="4">
        <v>2.5</v>
      </c>
      <c r="G117" s="4" t="s">
        <v>33</v>
      </c>
      <c r="H117" s="21">
        <v>2.95</v>
      </c>
      <c r="I117" s="21">
        <f t="shared" si="3"/>
        <v>14573</v>
      </c>
      <c r="J117" s="6" t="s">
        <v>58</v>
      </c>
      <c r="K117" s="17" t="s">
        <v>23</v>
      </c>
      <c r="L117" s="18">
        <v>3</v>
      </c>
      <c r="M117" s="18">
        <v>210</v>
      </c>
      <c r="N117" s="19">
        <v>4066447098563</v>
      </c>
      <c r="O117" s="19">
        <v>4066447098587</v>
      </c>
      <c r="P117" s="19">
        <v>4066447098570</v>
      </c>
      <c r="Q117" s="18">
        <v>8</v>
      </c>
      <c r="R117" s="18">
        <v>10</v>
      </c>
      <c r="S117" s="19">
        <v>33042000000</v>
      </c>
      <c r="T117" s="18">
        <f t="shared" si="4"/>
        <v>80</v>
      </c>
      <c r="U117" s="20">
        <f t="shared" si="5"/>
        <v>16800</v>
      </c>
    </row>
    <row r="118" spans="1:21" ht="75" customHeight="1" x14ac:dyDescent="0.3">
      <c r="A118" s="4"/>
      <c r="B118" s="1" t="s">
        <v>19</v>
      </c>
      <c r="C118" s="14">
        <v>4066447098471</v>
      </c>
      <c r="D118" s="4" t="s">
        <v>171</v>
      </c>
      <c r="E118" s="11">
        <v>1800</v>
      </c>
      <c r="F118" s="4">
        <v>2.5</v>
      </c>
      <c r="G118" s="4" t="s">
        <v>33</v>
      </c>
      <c r="H118" s="21">
        <v>2.95</v>
      </c>
      <c r="I118" s="21">
        <f t="shared" si="3"/>
        <v>5310</v>
      </c>
      <c r="J118" s="6" t="s">
        <v>58</v>
      </c>
      <c r="K118" s="17" t="s">
        <v>23</v>
      </c>
      <c r="L118" s="18">
        <v>3</v>
      </c>
      <c r="M118" s="18">
        <v>210</v>
      </c>
      <c r="N118" s="19">
        <v>4066447098471</v>
      </c>
      <c r="O118" s="19">
        <v>4066447098495</v>
      </c>
      <c r="P118" s="19">
        <v>4066447098488</v>
      </c>
      <c r="Q118" s="18">
        <v>8</v>
      </c>
      <c r="R118" s="18">
        <v>10</v>
      </c>
      <c r="S118" s="19">
        <v>33042000000</v>
      </c>
      <c r="T118" s="18">
        <f t="shared" si="4"/>
        <v>80</v>
      </c>
      <c r="U118" s="20">
        <f t="shared" si="5"/>
        <v>16800</v>
      </c>
    </row>
    <row r="119" spans="1:21" ht="75" customHeight="1" x14ac:dyDescent="0.3">
      <c r="A119" s="4" t="s">
        <v>172</v>
      </c>
      <c r="B119" s="1" t="s">
        <v>19</v>
      </c>
      <c r="C119" s="14">
        <v>4066447098440</v>
      </c>
      <c r="D119" s="4" t="s">
        <v>173</v>
      </c>
      <c r="E119" s="11">
        <v>5720</v>
      </c>
      <c r="F119" s="4">
        <v>2.5</v>
      </c>
      <c r="G119" s="4" t="s">
        <v>33</v>
      </c>
      <c r="H119" s="21">
        <v>2.95</v>
      </c>
      <c r="I119" s="21">
        <f t="shared" si="3"/>
        <v>16874</v>
      </c>
      <c r="J119" s="6" t="s">
        <v>81</v>
      </c>
      <c r="K119" s="17" t="s">
        <v>23</v>
      </c>
      <c r="L119" s="18">
        <v>3</v>
      </c>
      <c r="M119" s="18">
        <v>210</v>
      </c>
      <c r="N119" s="19">
        <v>4066447098440</v>
      </c>
      <c r="O119" s="19">
        <v>4066447098464</v>
      </c>
      <c r="P119" s="19">
        <v>4066447098457</v>
      </c>
      <c r="Q119" s="18">
        <v>8</v>
      </c>
      <c r="R119" s="18">
        <v>10</v>
      </c>
      <c r="S119" s="19">
        <v>33042000000</v>
      </c>
      <c r="T119" s="18">
        <f t="shared" si="4"/>
        <v>80</v>
      </c>
      <c r="U119" s="20">
        <f t="shared" si="5"/>
        <v>16800</v>
      </c>
    </row>
    <row r="120" spans="1:21" ht="75" customHeight="1" x14ac:dyDescent="0.3">
      <c r="A120" s="5"/>
      <c r="B120" s="1" t="s">
        <v>19</v>
      </c>
      <c r="C120" s="14">
        <v>4067796003635</v>
      </c>
      <c r="D120" s="4" t="s">
        <v>174</v>
      </c>
      <c r="E120" s="11">
        <v>13630</v>
      </c>
      <c r="F120" s="4">
        <v>1</v>
      </c>
      <c r="G120" s="4" t="s">
        <v>150</v>
      </c>
      <c r="H120" s="21">
        <v>2.75</v>
      </c>
      <c r="I120" s="21">
        <f t="shared" si="3"/>
        <v>37482.5</v>
      </c>
      <c r="J120" s="6" t="s">
        <v>54</v>
      </c>
      <c r="K120" s="17" t="s">
        <v>44</v>
      </c>
      <c r="L120" s="18">
        <v>3</v>
      </c>
      <c r="M120" s="18">
        <v>1002</v>
      </c>
      <c r="N120" s="19">
        <v>4067796003635</v>
      </c>
      <c r="O120" s="19">
        <v>4067796003642</v>
      </c>
      <c r="P120" s="19">
        <v>4067796003659</v>
      </c>
      <c r="Q120" s="18">
        <v>4</v>
      </c>
      <c r="R120" s="18">
        <v>10</v>
      </c>
      <c r="S120" s="19">
        <v>49089000000</v>
      </c>
      <c r="T120" s="18">
        <f t="shared" si="4"/>
        <v>40</v>
      </c>
      <c r="U120" s="20">
        <f t="shared" si="5"/>
        <v>40080</v>
      </c>
    </row>
    <row r="121" spans="1:21" ht="75" customHeight="1" x14ac:dyDescent="0.3">
      <c r="A121" s="4"/>
      <c r="B121" s="1" t="s">
        <v>19</v>
      </c>
      <c r="C121" s="14">
        <v>4058172947766</v>
      </c>
      <c r="D121" s="4" t="s">
        <v>175</v>
      </c>
      <c r="E121" s="11">
        <v>15950</v>
      </c>
      <c r="F121" s="4">
        <v>4.8</v>
      </c>
      <c r="G121" s="4" t="s">
        <v>33</v>
      </c>
      <c r="H121" s="21">
        <v>8.9499999999999993</v>
      </c>
      <c r="I121" s="21">
        <f t="shared" si="3"/>
        <v>142752.5</v>
      </c>
      <c r="J121" s="6" t="s">
        <v>22</v>
      </c>
      <c r="K121" s="17" t="s">
        <v>23</v>
      </c>
      <c r="L121" s="18">
        <v>3</v>
      </c>
      <c r="M121" s="18">
        <v>60</v>
      </c>
      <c r="N121" s="19">
        <v>4058172947766</v>
      </c>
      <c r="O121" s="19">
        <v>4058172947780</v>
      </c>
      <c r="P121" s="19">
        <v>4058172947773</v>
      </c>
      <c r="Q121" s="18">
        <v>8</v>
      </c>
      <c r="R121" s="18">
        <v>10</v>
      </c>
      <c r="S121" s="19">
        <v>33042000000</v>
      </c>
      <c r="T121" s="18">
        <f t="shared" si="4"/>
        <v>80</v>
      </c>
      <c r="U121" s="20">
        <f t="shared" si="5"/>
        <v>4800</v>
      </c>
    </row>
    <row r="122" spans="1:21" ht="75" customHeight="1" x14ac:dyDescent="0.3">
      <c r="A122" s="5"/>
      <c r="B122" s="1" t="s">
        <v>19</v>
      </c>
      <c r="C122" s="14">
        <v>4067796070972</v>
      </c>
      <c r="D122" s="4" t="s">
        <v>176</v>
      </c>
      <c r="E122" s="11">
        <v>15710</v>
      </c>
      <c r="F122" s="4">
        <v>5</v>
      </c>
      <c r="G122" s="4" t="s">
        <v>33</v>
      </c>
      <c r="H122" s="21">
        <v>6.95</v>
      </c>
      <c r="I122" s="21">
        <f t="shared" si="3"/>
        <v>109184.5</v>
      </c>
      <c r="J122" s="6" t="s">
        <v>119</v>
      </c>
      <c r="K122" s="17" t="s">
        <v>23</v>
      </c>
      <c r="L122" s="18">
        <v>3</v>
      </c>
      <c r="M122" s="18">
        <v>150</v>
      </c>
      <c r="N122" s="19">
        <v>4067796070972</v>
      </c>
      <c r="O122" s="19">
        <v>4067796070989</v>
      </c>
      <c r="P122" s="19">
        <v>4067796070996</v>
      </c>
      <c r="Q122" s="18">
        <v>4</v>
      </c>
      <c r="R122" s="18">
        <v>10</v>
      </c>
      <c r="S122" s="19">
        <v>33042000000</v>
      </c>
      <c r="T122" s="18">
        <f t="shared" si="4"/>
        <v>40</v>
      </c>
      <c r="U122" s="20">
        <f t="shared" si="5"/>
        <v>6000</v>
      </c>
    </row>
    <row r="123" spans="1:21" ht="75" customHeight="1" x14ac:dyDescent="0.3">
      <c r="A123" s="4"/>
      <c r="B123" s="1" t="s">
        <v>19</v>
      </c>
      <c r="C123" s="14">
        <v>4066447593433</v>
      </c>
      <c r="D123" s="4" t="s">
        <v>177</v>
      </c>
      <c r="E123" s="11">
        <v>3680</v>
      </c>
      <c r="F123" s="4">
        <v>5</v>
      </c>
      <c r="G123" s="4" t="s">
        <v>33</v>
      </c>
      <c r="H123" s="21">
        <v>6.95</v>
      </c>
      <c r="I123" s="21">
        <f t="shared" si="3"/>
        <v>25576</v>
      </c>
      <c r="J123" s="6" t="s">
        <v>69</v>
      </c>
      <c r="K123" s="17" t="s">
        <v>23</v>
      </c>
      <c r="L123" s="18">
        <v>3</v>
      </c>
      <c r="M123" s="18">
        <v>150</v>
      </c>
      <c r="N123" s="19">
        <v>4066447593433</v>
      </c>
      <c r="O123" s="19">
        <v>4066447593457</v>
      </c>
      <c r="P123" s="19">
        <v>4066447593440</v>
      </c>
      <c r="Q123" s="18">
        <v>4</v>
      </c>
      <c r="R123" s="18">
        <v>10</v>
      </c>
      <c r="S123" s="19">
        <v>33042000000</v>
      </c>
      <c r="T123" s="18">
        <f t="shared" si="4"/>
        <v>40</v>
      </c>
      <c r="U123" s="20">
        <f t="shared" si="5"/>
        <v>6000</v>
      </c>
    </row>
    <row r="124" spans="1:21" ht="75" customHeight="1" x14ac:dyDescent="0.3">
      <c r="A124" s="4"/>
      <c r="B124" s="1" t="s">
        <v>19</v>
      </c>
      <c r="C124" s="14">
        <v>4066447095869</v>
      </c>
      <c r="D124" s="4" t="s">
        <v>178</v>
      </c>
      <c r="E124" s="11">
        <v>13870</v>
      </c>
      <c r="F124" s="4">
        <v>30</v>
      </c>
      <c r="G124" s="4" t="s">
        <v>21</v>
      </c>
      <c r="H124" s="21">
        <v>7.95</v>
      </c>
      <c r="I124" s="21">
        <f t="shared" si="3"/>
        <v>110266.5</v>
      </c>
      <c r="J124" s="6" t="s">
        <v>65</v>
      </c>
      <c r="K124" s="17" t="s">
        <v>27</v>
      </c>
      <c r="L124" s="18">
        <v>3</v>
      </c>
      <c r="M124" s="18">
        <v>45</v>
      </c>
      <c r="N124" s="19">
        <v>4066447095869</v>
      </c>
      <c r="O124" s="19">
        <v>4066447095883</v>
      </c>
      <c r="P124" s="19">
        <v>4066447095876</v>
      </c>
      <c r="Q124" s="18">
        <v>12</v>
      </c>
      <c r="R124" s="18">
        <v>6</v>
      </c>
      <c r="S124" s="19">
        <v>33049900000</v>
      </c>
      <c r="T124" s="18">
        <f t="shared" ref="T124:T168" si="6">Q124*R124</f>
        <v>72</v>
      </c>
      <c r="U124" s="20">
        <f t="shared" ref="U124:U168" si="7">T124*M124</f>
        <v>3240</v>
      </c>
    </row>
    <row r="125" spans="1:21" ht="75" customHeight="1" x14ac:dyDescent="0.3">
      <c r="A125" s="4"/>
      <c r="B125" s="1" t="s">
        <v>19</v>
      </c>
      <c r="C125" s="14">
        <v>4066447095890</v>
      </c>
      <c r="D125" s="4" t="s">
        <v>179</v>
      </c>
      <c r="E125" s="11">
        <v>10050</v>
      </c>
      <c r="F125" s="4">
        <v>30</v>
      </c>
      <c r="G125" s="4" t="s">
        <v>21</v>
      </c>
      <c r="H125" s="21">
        <v>7.95</v>
      </c>
      <c r="I125" s="21">
        <f t="shared" si="3"/>
        <v>79897.5</v>
      </c>
      <c r="J125" s="6" t="s">
        <v>152</v>
      </c>
      <c r="K125" s="17" t="s">
        <v>27</v>
      </c>
      <c r="L125" s="18">
        <v>3</v>
      </c>
      <c r="M125" s="18">
        <v>45</v>
      </c>
      <c r="N125" s="19">
        <v>4066447095890</v>
      </c>
      <c r="O125" s="19">
        <v>4066447095913</v>
      </c>
      <c r="P125" s="19">
        <v>4066447095906</v>
      </c>
      <c r="Q125" s="18">
        <v>12</v>
      </c>
      <c r="R125" s="18">
        <v>6</v>
      </c>
      <c r="S125" s="19">
        <v>33049900000</v>
      </c>
      <c r="T125" s="18">
        <f t="shared" si="6"/>
        <v>72</v>
      </c>
      <c r="U125" s="20">
        <f t="shared" si="7"/>
        <v>3240</v>
      </c>
    </row>
    <row r="126" spans="1:21" ht="75" customHeight="1" x14ac:dyDescent="0.3">
      <c r="A126" s="4"/>
      <c r="B126" s="1" t="s">
        <v>19</v>
      </c>
      <c r="C126" s="14">
        <v>4066447095920</v>
      </c>
      <c r="D126" s="4" t="s">
        <v>180</v>
      </c>
      <c r="E126" s="11">
        <v>5420</v>
      </c>
      <c r="F126" s="4">
        <v>30</v>
      </c>
      <c r="G126" s="4" t="s">
        <v>21</v>
      </c>
      <c r="H126" s="21">
        <v>7.95</v>
      </c>
      <c r="I126" s="21">
        <f t="shared" si="3"/>
        <v>43089</v>
      </c>
      <c r="J126" s="6" t="s">
        <v>181</v>
      </c>
      <c r="K126" s="17" t="s">
        <v>27</v>
      </c>
      <c r="L126" s="18">
        <v>3</v>
      </c>
      <c r="M126" s="18">
        <v>45</v>
      </c>
      <c r="N126" s="19">
        <v>4066447095920</v>
      </c>
      <c r="O126" s="19">
        <v>4066447095944</v>
      </c>
      <c r="P126" s="19">
        <v>4066447095937</v>
      </c>
      <c r="Q126" s="18">
        <v>12</v>
      </c>
      <c r="R126" s="18">
        <v>6</v>
      </c>
      <c r="S126" s="19">
        <v>33049900000</v>
      </c>
      <c r="T126" s="18">
        <f t="shared" si="6"/>
        <v>72</v>
      </c>
      <c r="U126" s="20">
        <f t="shared" si="7"/>
        <v>3240</v>
      </c>
    </row>
    <row r="127" spans="1:21" ht="75" customHeight="1" x14ac:dyDescent="0.3">
      <c r="A127" s="4"/>
      <c r="B127" s="1" t="s">
        <v>19</v>
      </c>
      <c r="C127" s="14">
        <v>4066447095951</v>
      </c>
      <c r="D127" s="4" t="s">
        <v>182</v>
      </c>
      <c r="E127" s="11">
        <v>15550</v>
      </c>
      <c r="F127" s="4">
        <v>30</v>
      </c>
      <c r="G127" s="4" t="s">
        <v>21</v>
      </c>
      <c r="H127" s="21">
        <v>7.95</v>
      </c>
      <c r="I127" s="21">
        <f t="shared" si="3"/>
        <v>123622.5</v>
      </c>
      <c r="J127" s="6" t="s">
        <v>181</v>
      </c>
      <c r="K127" s="17" t="s">
        <v>27</v>
      </c>
      <c r="L127" s="18">
        <v>3</v>
      </c>
      <c r="M127" s="18">
        <v>45</v>
      </c>
      <c r="N127" s="19">
        <v>4066447095951</v>
      </c>
      <c r="O127" s="19">
        <v>4066447095975</v>
      </c>
      <c r="P127" s="19">
        <v>4066447095968</v>
      </c>
      <c r="Q127" s="18">
        <v>12</v>
      </c>
      <c r="R127" s="18">
        <v>6</v>
      </c>
      <c r="S127" s="19">
        <v>33049900000</v>
      </c>
      <c r="T127" s="18">
        <f t="shared" si="6"/>
        <v>72</v>
      </c>
      <c r="U127" s="20">
        <f t="shared" si="7"/>
        <v>3240</v>
      </c>
    </row>
    <row r="128" spans="1:21" ht="75" customHeight="1" x14ac:dyDescent="0.3">
      <c r="A128" s="4"/>
      <c r="B128" s="1" t="s">
        <v>19</v>
      </c>
      <c r="C128" s="14">
        <v>4066447095982</v>
      </c>
      <c r="D128" s="4" t="s">
        <v>183</v>
      </c>
      <c r="E128" s="11">
        <v>11370</v>
      </c>
      <c r="F128" s="4">
        <v>30</v>
      </c>
      <c r="G128" s="4" t="s">
        <v>21</v>
      </c>
      <c r="H128" s="21">
        <v>7.95</v>
      </c>
      <c r="I128" s="21">
        <f t="shared" si="3"/>
        <v>90391.5</v>
      </c>
      <c r="J128" s="6" t="s">
        <v>181</v>
      </c>
      <c r="K128" s="17" t="s">
        <v>27</v>
      </c>
      <c r="L128" s="18">
        <v>3</v>
      </c>
      <c r="M128" s="18">
        <v>45</v>
      </c>
      <c r="N128" s="19">
        <v>4066447095982</v>
      </c>
      <c r="O128" s="19">
        <v>4066447096002</v>
      </c>
      <c r="P128" s="19">
        <v>4066447095999</v>
      </c>
      <c r="Q128" s="18">
        <v>12</v>
      </c>
      <c r="R128" s="18">
        <v>6</v>
      </c>
      <c r="S128" s="19">
        <v>33049900000</v>
      </c>
      <c r="T128" s="18">
        <f t="shared" si="6"/>
        <v>72</v>
      </c>
      <c r="U128" s="20">
        <f t="shared" si="7"/>
        <v>3240</v>
      </c>
    </row>
    <row r="129" spans="1:21" ht="75" customHeight="1" x14ac:dyDescent="0.3">
      <c r="A129" s="4"/>
      <c r="B129" s="1" t="s">
        <v>19</v>
      </c>
      <c r="C129" s="14">
        <v>4067796071702</v>
      </c>
      <c r="D129" s="4" t="s">
        <v>184</v>
      </c>
      <c r="E129" s="11">
        <v>17700</v>
      </c>
      <c r="F129" s="4">
        <v>5</v>
      </c>
      <c r="G129" s="4" t="s">
        <v>33</v>
      </c>
      <c r="H129" s="21">
        <v>3.95</v>
      </c>
      <c r="I129" s="21">
        <f t="shared" si="3"/>
        <v>69915</v>
      </c>
      <c r="J129" s="6" t="s">
        <v>119</v>
      </c>
      <c r="K129" s="17" t="s">
        <v>27</v>
      </c>
      <c r="L129" s="18">
        <v>3</v>
      </c>
      <c r="M129" s="18">
        <v>108</v>
      </c>
      <c r="N129" s="19">
        <v>4067796071702</v>
      </c>
      <c r="O129" s="19">
        <v>4067796071719</v>
      </c>
      <c r="P129" s="19">
        <v>4067796071726</v>
      </c>
      <c r="Q129" s="18">
        <v>8</v>
      </c>
      <c r="R129" s="18">
        <v>10</v>
      </c>
      <c r="S129" s="19">
        <v>33049900000</v>
      </c>
      <c r="T129" s="18">
        <f t="shared" si="6"/>
        <v>80</v>
      </c>
      <c r="U129" s="20">
        <f t="shared" si="7"/>
        <v>8640</v>
      </c>
    </row>
    <row r="130" spans="1:21" ht="75" customHeight="1" x14ac:dyDescent="0.3">
      <c r="A130" s="4"/>
      <c r="B130" s="1" t="s">
        <v>19</v>
      </c>
      <c r="C130" s="14">
        <v>4067796071733</v>
      </c>
      <c r="D130" s="4" t="s">
        <v>185</v>
      </c>
      <c r="E130" s="11">
        <v>32790</v>
      </c>
      <c r="F130" s="4">
        <v>5</v>
      </c>
      <c r="G130" s="4" t="s">
        <v>33</v>
      </c>
      <c r="H130" s="21">
        <v>3.95</v>
      </c>
      <c r="I130" s="21">
        <f t="shared" si="3"/>
        <v>129520.5</v>
      </c>
      <c r="J130" s="6" t="s">
        <v>119</v>
      </c>
      <c r="K130" s="17" t="s">
        <v>27</v>
      </c>
      <c r="L130" s="18">
        <v>3</v>
      </c>
      <c r="M130" s="18">
        <v>108</v>
      </c>
      <c r="N130" s="19">
        <v>4067796071733</v>
      </c>
      <c r="O130" s="19">
        <v>4067796071740</v>
      </c>
      <c r="P130" s="19">
        <v>4067796071757</v>
      </c>
      <c r="Q130" s="18">
        <v>8</v>
      </c>
      <c r="R130" s="18">
        <v>10</v>
      </c>
      <c r="S130" s="19">
        <v>33049900000</v>
      </c>
      <c r="T130" s="18">
        <f t="shared" si="6"/>
        <v>80</v>
      </c>
      <c r="U130" s="20">
        <f t="shared" si="7"/>
        <v>8640</v>
      </c>
    </row>
    <row r="131" spans="1:21" ht="75" customHeight="1" x14ac:dyDescent="0.3">
      <c r="A131" s="4"/>
      <c r="B131" s="1" t="s">
        <v>19</v>
      </c>
      <c r="C131" s="14">
        <v>4066447361575</v>
      </c>
      <c r="D131" s="4" t="s">
        <v>186</v>
      </c>
      <c r="E131" s="11">
        <v>12520</v>
      </c>
      <c r="F131" s="4">
        <v>4.5</v>
      </c>
      <c r="G131" s="4" t="s">
        <v>21</v>
      </c>
      <c r="H131" s="21">
        <v>4.5</v>
      </c>
      <c r="I131" s="21">
        <f t="shared" ref="I131:I177" si="8">SUM(E131)*H131</f>
        <v>56340</v>
      </c>
      <c r="J131" s="6" t="s">
        <v>63</v>
      </c>
      <c r="K131" s="17" t="s">
        <v>23</v>
      </c>
      <c r="L131" s="18">
        <v>3</v>
      </c>
      <c r="M131" s="18">
        <v>216</v>
      </c>
      <c r="N131" s="19">
        <v>4066447361575</v>
      </c>
      <c r="O131" s="19">
        <v>4066447361599</v>
      </c>
      <c r="P131" s="19">
        <v>4066447361582</v>
      </c>
      <c r="Q131" s="18">
        <v>4</v>
      </c>
      <c r="R131" s="18">
        <v>10</v>
      </c>
      <c r="S131" s="19">
        <v>33041000000</v>
      </c>
      <c r="T131" s="18">
        <f t="shared" si="6"/>
        <v>40</v>
      </c>
      <c r="U131" s="20">
        <f t="shared" si="7"/>
        <v>8640</v>
      </c>
    </row>
    <row r="132" spans="1:21" ht="75" customHeight="1" x14ac:dyDescent="0.3">
      <c r="A132" s="5"/>
      <c r="B132" s="1" t="s">
        <v>19</v>
      </c>
      <c r="C132" s="14">
        <v>4067796008296</v>
      </c>
      <c r="D132" s="4" t="s">
        <v>187</v>
      </c>
      <c r="E132" s="11">
        <v>3230</v>
      </c>
      <c r="F132" s="4">
        <v>4.8</v>
      </c>
      <c r="G132" s="4" t="s">
        <v>33</v>
      </c>
      <c r="H132" s="21">
        <v>9.9499999999999993</v>
      </c>
      <c r="I132" s="21">
        <f t="shared" si="8"/>
        <v>32138.499999999996</v>
      </c>
      <c r="J132" s="6" t="s">
        <v>49</v>
      </c>
      <c r="K132" s="17" t="s">
        <v>23</v>
      </c>
      <c r="L132" s="18">
        <v>3</v>
      </c>
      <c r="M132" s="18">
        <v>60</v>
      </c>
      <c r="N132" s="19">
        <v>4067796008296</v>
      </c>
      <c r="O132" s="19">
        <v>4067796008302</v>
      </c>
      <c r="P132" s="19">
        <v>4067796008319</v>
      </c>
      <c r="Q132" s="18">
        <v>8</v>
      </c>
      <c r="R132" s="18">
        <v>10</v>
      </c>
      <c r="S132" s="19">
        <v>33042000000</v>
      </c>
      <c r="T132" s="18">
        <f t="shared" si="6"/>
        <v>80</v>
      </c>
      <c r="U132" s="20">
        <f t="shared" si="7"/>
        <v>4800</v>
      </c>
    </row>
    <row r="133" spans="1:21" ht="75" customHeight="1" x14ac:dyDescent="0.3">
      <c r="A133" s="4"/>
      <c r="B133" s="1" t="s">
        <v>19</v>
      </c>
      <c r="C133" s="14">
        <v>4066447097498</v>
      </c>
      <c r="D133" s="4" t="s">
        <v>188</v>
      </c>
      <c r="E133" s="11">
        <v>5120</v>
      </c>
      <c r="F133" s="4">
        <v>4.5</v>
      </c>
      <c r="G133" s="4" t="s">
        <v>33</v>
      </c>
      <c r="H133" s="21">
        <v>6.95</v>
      </c>
      <c r="I133" s="21">
        <f t="shared" si="8"/>
        <v>35584</v>
      </c>
      <c r="J133" s="6" t="s">
        <v>46</v>
      </c>
      <c r="K133" s="17" t="s">
        <v>23</v>
      </c>
      <c r="L133" s="18">
        <v>3</v>
      </c>
      <c r="M133" s="18">
        <v>180</v>
      </c>
      <c r="N133" s="19">
        <v>4066447097498</v>
      </c>
      <c r="O133" s="19">
        <v>4066447097511</v>
      </c>
      <c r="P133" s="19">
        <v>4066447097504</v>
      </c>
      <c r="Q133" s="18">
        <v>4</v>
      </c>
      <c r="R133" s="18">
        <v>10</v>
      </c>
      <c r="S133" s="19">
        <v>33049900000</v>
      </c>
      <c r="T133" s="18">
        <f t="shared" si="6"/>
        <v>40</v>
      </c>
      <c r="U133" s="20">
        <f t="shared" si="7"/>
        <v>7200</v>
      </c>
    </row>
    <row r="134" spans="1:21" ht="75" customHeight="1" x14ac:dyDescent="0.3">
      <c r="A134" s="5" t="e" vm="1">
        <v>#VALUE!</v>
      </c>
      <c r="B134" s="1" t="s">
        <v>19</v>
      </c>
      <c r="C134" s="14">
        <v>4067796073881</v>
      </c>
      <c r="D134" s="4" t="s">
        <v>189</v>
      </c>
      <c r="E134" s="11">
        <v>60770</v>
      </c>
      <c r="F134" s="4">
        <v>4</v>
      </c>
      <c r="G134" s="4" t="s">
        <v>21</v>
      </c>
      <c r="H134" s="21">
        <v>4.5</v>
      </c>
      <c r="I134" s="21">
        <f t="shared" si="8"/>
        <v>273465</v>
      </c>
      <c r="J134" s="6" t="s">
        <v>49</v>
      </c>
      <c r="K134" s="17" t="s">
        <v>23</v>
      </c>
      <c r="L134" s="18">
        <v>3</v>
      </c>
      <c r="M134" s="18">
        <v>180</v>
      </c>
      <c r="N134" s="19">
        <v>4067796073881</v>
      </c>
      <c r="O134" s="19">
        <v>4067796073898</v>
      </c>
      <c r="P134" s="19">
        <v>4067796073904</v>
      </c>
      <c r="Q134" s="18">
        <v>8</v>
      </c>
      <c r="R134" s="18">
        <v>10</v>
      </c>
      <c r="S134" s="19">
        <v>33041000000</v>
      </c>
      <c r="T134" s="18">
        <f t="shared" si="6"/>
        <v>80</v>
      </c>
      <c r="U134" s="20">
        <f t="shared" si="7"/>
        <v>14400</v>
      </c>
    </row>
    <row r="135" spans="1:21" ht="75" customHeight="1" x14ac:dyDescent="0.3">
      <c r="A135" s="4" t="e" vm="2">
        <v>#VALUE!</v>
      </c>
      <c r="B135" s="1" t="s">
        <v>19</v>
      </c>
      <c r="C135" s="14">
        <v>4058172951787</v>
      </c>
      <c r="D135" s="4" t="s">
        <v>190</v>
      </c>
      <c r="E135" s="11">
        <v>2430</v>
      </c>
      <c r="F135" s="4">
        <v>8</v>
      </c>
      <c r="G135" s="4" t="s">
        <v>21</v>
      </c>
      <c r="H135" s="21">
        <v>2.95</v>
      </c>
      <c r="I135" s="21">
        <f t="shared" si="8"/>
        <v>7168.5</v>
      </c>
      <c r="J135" s="6" t="s">
        <v>89</v>
      </c>
      <c r="K135" s="17" t="s">
        <v>50</v>
      </c>
      <c r="L135" s="18">
        <v>3</v>
      </c>
      <c r="M135" s="18">
        <v>252</v>
      </c>
      <c r="N135" s="19">
        <v>4058172951787</v>
      </c>
      <c r="O135" s="19">
        <v>4058172951800</v>
      </c>
      <c r="P135" s="19">
        <v>4058172951794</v>
      </c>
      <c r="Q135" s="18">
        <v>10</v>
      </c>
      <c r="R135" s="18">
        <v>6</v>
      </c>
      <c r="S135" s="19">
        <v>33043000000</v>
      </c>
      <c r="T135" s="18">
        <f t="shared" si="6"/>
        <v>60</v>
      </c>
      <c r="U135" s="20">
        <f t="shared" si="7"/>
        <v>15120</v>
      </c>
    </row>
    <row r="136" spans="1:21" ht="75" customHeight="1" x14ac:dyDescent="0.3">
      <c r="A136" s="4" t="e" vm="3">
        <v>#VALUE!</v>
      </c>
      <c r="B136" s="1" t="s">
        <v>19</v>
      </c>
      <c r="C136" s="14">
        <v>4058172951817</v>
      </c>
      <c r="D136" s="4" t="s">
        <v>191</v>
      </c>
      <c r="E136" s="11">
        <v>2270</v>
      </c>
      <c r="F136" s="4">
        <v>8</v>
      </c>
      <c r="G136" s="4" t="s">
        <v>21</v>
      </c>
      <c r="H136" s="21">
        <v>2.95</v>
      </c>
      <c r="I136" s="21">
        <f t="shared" si="8"/>
        <v>6696.5</v>
      </c>
      <c r="J136" s="6" t="s">
        <v>89</v>
      </c>
      <c r="K136" s="17" t="s">
        <v>50</v>
      </c>
      <c r="L136" s="18">
        <v>3</v>
      </c>
      <c r="M136" s="18">
        <v>252</v>
      </c>
      <c r="N136" s="19">
        <v>4058172951817</v>
      </c>
      <c r="O136" s="19">
        <v>4058172951831</v>
      </c>
      <c r="P136" s="19">
        <v>4058172951824</v>
      </c>
      <c r="Q136" s="18">
        <v>10</v>
      </c>
      <c r="R136" s="18">
        <v>6</v>
      </c>
      <c r="S136" s="19">
        <v>33043000000</v>
      </c>
      <c r="T136" s="18">
        <f t="shared" si="6"/>
        <v>60</v>
      </c>
      <c r="U136" s="20">
        <f t="shared" si="7"/>
        <v>15120</v>
      </c>
    </row>
    <row r="137" spans="1:21" ht="75" customHeight="1" x14ac:dyDescent="0.3">
      <c r="A137" s="4" t="e" vm="4">
        <v>#VALUE!</v>
      </c>
      <c r="B137" s="1" t="s">
        <v>19</v>
      </c>
      <c r="C137" s="14">
        <v>4066447095746</v>
      </c>
      <c r="D137" s="4" t="s">
        <v>192</v>
      </c>
      <c r="E137" s="11">
        <v>12360</v>
      </c>
      <c r="F137" s="4">
        <v>8</v>
      </c>
      <c r="G137" s="4" t="s">
        <v>21</v>
      </c>
      <c r="H137" s="21">
        <v>2.95</v>
      </c>
      <c r="I137" s="21">
        <f t="shared" si="8"/>
        <v>36462</v>
      </c>
      <c r="J137" s="6" t="s">
        <v>193</v>
      </c>
      <c r="K137" s="17" t="s">
        <v>50</v>
      </c>
      <c r="L137" s="18">
        <v>3</v>
      </c>
      <c r="M137" s="18">
        <v>252</v>
      </c>
      <c r="N137" s="19">
        <v>4066447095746</v>
      </c>
      <c r="O137" s="19">
        <v>4066447095760</v>
      </c>
      <c r="P137" s="19">
        <v>4066447095753</v>
      </c>
      <c r="Q137" s="18">
        <v>10</v>
      </c>
      <c r="R137" s="18">
        <v>6</v>
      </c>
      <c r="S137" s="19">
        <v>33043000000</v>
      </c>
      <c r="T137" s="18">
        <f t="shared" si="6"/>
        <v>60</v>
      </c>
      <c r="U137" s="20">
        <f t="shared" si="7"/>
        <v>15120</v>
      </c>
    </row>
    <row r="138" spans="1:21" ht="75" customHeight="1" x14ac:dyDescent="0.3">
      <c r="A138" s="4" t="e" vm="5">
        <v>#VALUE!</v>
      </c>
      <c r="B138" s="1" t="s">
        <v>19</v>
      </c>
      <c r="C138" s="14">
        <v>4066447095838</v>
      </c>
      <c r="D138" s="4" t="s">
        <v>194</v>
      </c>
      <c r="E138" s="11">
        <v>10610</v>
      </c>
      <c r="F138" s="4">
        <v>8</v>
      </c>
      <c r="G138" s="4" t="s">
        <v>21</v>
      </c>
      <c r="H138" s="21">
        <v>2.95</v>
      </c>
      <c r="I138" s="21">
        <f t="shared" si="8"/>
        <v>31299.500000000004</v>
      </c>
      <c r="J138" s="6" t="s">
        <v>193</v>
      </c>
      <c r="K138" s="17" t="s">
        <v>50</v>
      </c>
      <c r="L138" s="18">
        <v>3</v>
      </c>
      <c r="M138" s="18">
        <v>252</v>
      </c>
      <c r="N138" s="19">
        <v>4066447095838</v>
      </c>
      <c r="O138" s="19">
        <v>4066447095852</v>
      </c>
      <c r="P138" s="19">
        <v>4066447095845</v>
      </c>
      <c r="Q138" s="18">
        <v>10</v>
      </c>
      <c r="R138" s="18">
        <v>6</v>
      </c>
      <c r="S138" s="19">
        <v>33043000000</v>
      </c>
      <c r="T138" s="18">
        <f t="shared" si="6"/>
        <v>60</v>
      </c>
      <c r="U138" s="20">
        <f t="shared" si="7"/>
        <v>15120</v>
      </c>
    </row>
    <row r="139" spans="1:21" ht="75" customHeight="1" x14ac:dyDescent="0.3">
      <c r="A139" s="4" t="e" vm="6">
        <v>#VALUE!</v>
      </c>
      <c r="B139" s="1" t="s">
        <v>19</v>
      </c>
      <c r="C139" s="14">
        <v>4058172951961</v>
      </c>
      <c r="D139" s="4" t="s">
        <v>195</v>
      </c>
      <c r="E139" s="11">
        <v>4870</v>
      </c>
      <c r="F139" s="4">
        <v>8</v>
      </c>
      <c r="G139" s="4" t="s">
        <v>21</v>
      </c>
      <c r="H139" s="21">
        <v>2.95</v>
      </c>
      <c r="I139" s="21">
        <f t="shared" si="8"/>
        <v>14366.5</v>
      </c>
      <c r="J139" s="6" t="s">
        <v>24</v>
      </c>
      <c r="K139" s="17" t="s">
        <v>50</v>
      </c>
      <c r="L139" s="18">
        <v>3</v>
      </c>
      <c r="M139" s="18">
        <v>252</v>
      </c>
      <c r="N139" s="19">
        <v>4058172951961</v>
      </c>
      <c r="O139" s="19">
        <v>4058172951985</v>
      </c>
      <c r="P139" s="19">
        <v>4058172951978</v>
      </c>
      <c r="Q139" s="18">
        <v>10</v>
      </c>
      <c r="R139" s="18">
        <v>6</v>
      </c>
      <c r="S139" s="19">
        <v>33043000000</v>
      </c>
      <c r="T139" s="18">
        <f t="shared" si="6"/>
        <v>60</v>
      </c>
      <c r="U139" s="20">
        <f t="shared" si="7"/>
        <v>15120</v>
      </c>
    </row>
    <row r="140" spans="1:21" ht="75" customHeight="1" x14ac:dyDescent="0.3">
      <c r="A140" s="4" t="e" vm="7">
        <v>#VALUE!</v>
      </c>
      <c r="B140" s="1" t="s">
        <v>19</v>
      </c>
      <c r="C140" s="14">
        <v>4066447358117</v>
      </c>
      <c r="D140" s="4" t="s">
        <v>196</v>
      </c>
      <c r="E140" s="11">
        <v>14150</v>
      </c>
      <c r="F140" s="4">
        <v>8</v>
      </c>
      <c r="G140" s="4" t="s">
        <v>21</v>
      </c>
      <c r="H140" s="21">
        <v>2.95</v>
      </c>
      <c r="I140" s="21">
        <f t="shared" si="8"/>
        <v>41742.5</v>
      </c>
      <c r="J140" s="6" t="s">
        <v>43</v>
      </c>
      <c r="K140" s="17" t="s">
        <v>50</v>
      </c>
      <c r="L140" s="18">
        <v>3</v>
      </c>
      <c r="M140" s="18">
        <v>252</v>
      </c>
      <c r="N140" s="19">
        <v>4066447358117</v>
      </c>
      <c r="O140" s="19">
        <v>4066447358131</v>
      </c>
      <c r="P140" s="19">
        <v>4066447358124</v>
      </c>
      <c r="Q140" s="18">
        <v>10</v>
      </c>
      <c r="R140" s="18">
        <v>6</v>
      </c>
      <c r="S140" s="19">
        <v>33043000000</v>
      </c>
      <c r="T140" s="18">
        <f t="shared" si="6"/>
        <v>60</v>
      </c>
      <c r="U140" s="20">
        <f t="shared" si="7"/>
        <v>15120</v>
      </c>
    </row>
    <row r="141" spans="1:21" ht="75" customHeight="1" x14ac:dyDescent="0.3">
      <c r="A141" s="4" t="e" vm="8">
        <v>#VALUE!</v>
      </c>
      <c r="B141" s="1" t="s">
        <v>19</v>
      </c>
      <c r="C141" s="14">
        <v>4066447358179</v>
      </c>
      <c r="D141" s="4" t="s">
        <v>197</v>
      </c>
      <c r="E141" s="11">
        <v>16730</v>
      </c>
      <c r="F141" s="4">
        <v>8</v>
      </c>
      <c r="G141" s="4" t="s">
        <v>21</v>
      </c>
      <c r="H141" s="21">
        <v>2.95</v>
      </c>
      <c r="I141" s="21">
        <f t="shared" si="8"/>
        <v>49353.5</v>
      </c>
      <c r="J141" s="6" t="s">
        <v>193</v>
      </c>
      <c r="K141" s="17" t="s">
        <v>50</v>
      </c>
      <c r="L141" s="18">
        <v>3</v>
      </c>
      <c r="M141" s="18">
        <v>252</v>
      </c>
      <c r="N141" s="19">
        <v>4066447358179</v>
      </c>
      <c r="O141" s="19">
        <v>4066447358193</v>
      </c>
      <c r="P141" s="19">
        <v>4066447358186</v>
      </c>
      <c r="Q141" s="18">
        <v>10</v>
      </c>
      <c r="R141" s="18">
        <v>6</v>
      </c>
      <c r="S141" s="19">
        <v>33043000000</v>
      </c>
      <c r="T141" s="18">
        <f t="shared" si="6"/>
        <v>60</v>
      </c>
      <c r="U141" s="20">
        <f t="shared" si="7"/>
        <v>15120</v>
      </c>
    </row>
    <row r="142" spans="1:21" ht="75" customHeight="1" x14ac:dyDescent="0.3">
      <c r="A142" s="4" t="e" vm="9">
        <v>#VALUE!</v>
      </c>
      <c r="B142" s="1" t="s">
        <v>19</v>
      </c>
      <c r="C142" s="14">
        <v>4058172952081</v>
      </c>
      <c r="D142" s="4" t="s">
        <v>198</v>
      </c>
      <c r="E142" s="11">
        <v>1100</v>
      </c>
      <c r="F142" s="4">
        <v>8</v>
      </c>
      <c r="G142" s="4" t="s">
        <v>21</v>
      </c>
      <c r="H142" s="21">
        <v>2.95</v>
      </c>
      <c r="I142" s="21">
        <f t="shared" si="8"/>
        <v>3245</v>
      </c>
      <c r="J142" s="6" t="s">
        <v>43</v>
      </c>
      <c r="K142" s="17" t="s">
        <v>50</v>
      </c>
      <c r="L142" s="18">
        <v>3</v>
      </c>
      <c r="M142" s="18">
        <v>252</v>
      </c>
      <c r="N142" s="19">
        <v>4058172952081</v>
      </c>
      <c r="O142" s="19">
        <v>4058172952104</v>
      </c>
      <c r="P142" s="19">
        <v>4058172952098</v>
      </c>
      <c r="Q142" s="18">
        <v>10</v>
      </c>
      <c r="R142" s="18">
        <v>6</v>
      </c>
      <c r="S142" s="19">
        <v>33043000000</v>
      </c>
      <c r="T142" s="18">
        <f t="shared" si="6"/>
        <v>60</v>
      </c>
      <c r="U142" s="20">
        <f t="shared" si="7"/>
        <v>15120</v>
      </c>
    </row>
    <row r="143" spans="1:21" ht="75" customHeight="1" x14ac:dyDescent="0.3">
      <c r="A143" s="4" t="e" vm="10">
        <v>#VALUE!</v>
      </c>
      <c r="B143" s="1" t="s">
        <v>19</v>
      </c>
      <c r="C143" s="14">
        <v>4058172952173</v>
      </c>
      <c r="D143" s="4" t="s">
        <v>199</v>
      </c>
      <c r="E143" s="11">
        <v>7000</v>
      </c>
      <c r="F143" s="4">
        <v>8</v>
      </c>
      <c r="G143" s="4" t="s">
        <v>21</v>
      </c>
      <c r="H143" s="21">
        <v>2.95</v>
      </c>
      <c r="I143" s="21">
        <f t="shared" si="8"/>
        <v>20650</v>
      </c>
      <c r="J143" s="6" t="s">
        <v>43</v>
      </c>
      <c r="K143" s="17" t="s">
        <v>50</v>
      </c>
      <c r="L143" s="18">
        <v>3</v>
      </c>
      <c r="M143" s="18">
        <v>252</v>
      </c>
      <c r="N143" s="19">
        <v>4058172952173</v>
      </c>
      <c r="O143" s="19">
        <v>4058172952197</v>
      </c>
      <c r="P143" s="19">
        <v>4058172952180</v>
      </c>
      <c r="Q143" s="18">
        <v>10</v>
      </c>
      <c r="R143" s="18">
        <v>6</v>
      </c>
      <c r="S143" s="19">
        <v>33043000000</v>
      </c>
      <c r="T143" s="18">
        <f t="shared" si="6"/>
        <v>60</v>
      </c>
      <c r="U143" s="20">
        <f t="shared" si="7"/>
        <v>15120</v>
      </c>
    </row>
    <row r="144" spans="1:21" ht="75" customHeight="1" x14ac:dyDescent="0.3">
      <c r="A144" s="4" t="e" vm="11">
        <v>#VALUE!</v>
      </c>
      <c r="B144" s="1" t="s">
        <v>19</v>
      </c>
      <c r="C144" s="14">
        <v>4058172952234</v>
      </c>
      <c r="D144" s="4" t="s">
        <v>200</v>
      </c>
      <c r="E144" s="11">
        <v>7100</v>
      </c>
      <c r="F144" s="4">
        <v>8</v>
      </c>
      <c r="G144" s="4" t="s">
        <v>21</v>
      </c>
      <c r="H144" s="21">
        <v>2.95</v>
      </c>
      <c r="I144" s="21">
        <f t="shared" si="8"/>
        <v>20945</v>
      </c>
      <c r="J144" s="6" t="s">
        <v>43</v>
      </c>
      <c r="K144" s="17" t="s">
        <v>50</v>
      </c>
      <c r="L144" s="18">
        <v>3</v>
      </c>
      <c r="M144" s="18">
        <v>252</v>
      </c>
      <c r="N144" s="19">
        <v>4058172952234</v>
      </c>
      <c r="O144" s="19">
        <v>4058172952258</v>
      </c>
      <c r="P144" s="19">
        <v>4058172952241</v>
      </c>
      <c r="Q144" s="18">
        <v>10</v>
      </c>
      <c r="R144" s="18">
        <v>6</v>
      </c>
      <c r="S144" s="19">
        <v>33043000000</v>
      </c>
      <c r="T144" s="18">
        <f t="shared" si="6"/>
        <v>60</v>
      </c>
      <c r="U144" s="20">
        <f t="shared" si="7"/>
        <v>15120</v>
      </c>
    </row>
    <row r="145" spans="1:21" ht="75" customHeight="1" x14ac:dyDescent="0.3">
      <c r="A145" s="4" t="e" vm="12">
        <v>#VALUE!</v>
      </c>
      <c r="B145" s="1" t="s">
        <v>19</v>
      </c>
      <c r="C145" s="14">
        <v>4058172952265</v>
      </c>
      <c r="D145" s="4" t="s">
        <v>201</v>
      </c>
      <c r="E145" s="11">
        <v>2620</v>
      </c>
      <c r="F145" s="4">
        <v>8</v>
      </c>
      <c r="G145" s="4" t="s">
        <v>21</v>
      </c>
      <c r="H145" s="21">
        <v>2.95</v>
      </c>
      <c r="I145" s="21">
        <f t="shared" si="8"/>
        <v>7729.0000000000009</v>
      </c>
      <c r="J145" s="6" t="s">
        <v>65</v>
      </c>
      <c r="K145" s="17" t="s">
        <v>50</v>
      </c>
      <c r="L145" s="18">
        <v>3</v>
      </c>
      <c r="M145" s="18">
        <v>252</v>
      </c>
      <c r="N145" s="19">
        <v>4058172952265</v>
      </c>
      <c r="O145" s="19">
        <v>4058172952289</v>
      </c>
      <c r="P145" s="19">
        <v>4058172952272</v>
      </c>
      <c r="Q145" s="18">
        <v>10</v>
      </c>
      <c r="R145" s="18">
        <v>6</v>
      </c>
      <c r="S145" s="19">
        <v>33043000000</v>
      </c>
      <c r="T145" s="18">
        <f t="shared" si="6"/>
        <v>60</v>
      </c>
      <c r="U145" s="20">
        <f t="shared" si="7"/>
        <v>15120</v>
      </c>
    </row>
    <row r="146" spans="1:21" ht="75" customHeight="1" x14ac:dyDescent="0.3">
      <c r="A146" s="4" t="e" vm="13">
        <v>#VALUE!</v>
      </c>
      <c r="B146" s="1" t="s">
        <v>19</v>
      </c>
      <c r="C146" s="14">
        <v>4058172952357</v>
      </c>
      <c r="D146" s="4" t="s">
        <v>202</v>
      </c>
      <c r="E146" s="11">
        <v>2880</v>
      </c>
      <c r="F146" s="4">
        <v>8</v>
      </c>
      <c r="G146" s="4" t="s">
        <v>21</v>
      </c>
      <c r="H146" s="21">
        <v>2.95</v>
      </c>
      <c r="I146" s="21">
        <f t="shared" si="8"/>
        <v>8496</v>
      </c>
      <c r="J146" s="6" t="s">
        <v>24</v>
      </c>
      <c r="K146" s="17" t="s">
        <v>50</v>
      </c>
      <c r="L146" s="18">
        <v>3</v>
      </c>
      <c r="M146" s="18">
        <v>252</v>
      </c>
      <c r="N146" s="19">
        <v>4058172952357</v>
      </c>
      <c r="O146" s="19">
        <v>4058172952371</v>
      </c>
      <c r="P146" s="19">
        <v>4058172952364</v>
      </c>
      <c r="Q146" s="18">
        <v>10</v>
      </c>
      <c r="R146" s="18">
        <v>6</v>
      </c>
      <c r="S146" s="19">
        <v>33043000000</v>
      </c>
      <c r="T146" s="18">
        <f t="shared" si="6"/>
        <v>60</v>
      </c>
      <c r="U146" s="20">
        <f t="shared" si="7"/>
        <v>15120</v>
      </c>
    </row>
    <row r="147" spans="1:21" ht="75" customHeight="1" x14ac:dyDescent="0.3">
      <c r="A147" s="4" t="e" vm="14">
        <v>#VALUE!</v>
      </c>
      <c r="B147" s="1" t="s">
        <v>19</v>
      </c>
      <c r="C147" s="14">
        <v>4066447592283</v>
      </c>
      <c r="D147" s="4" t="s">
        <v>204</v>
      </c>
      <c r="E147" s="11">
        <v>3930</v>
      </c>
      <c r="F147" s="4">
        <v>4.2</v>
      </c>
      <c r="G147" s="4" t="s">
        <v>33</v>
      </c>
      <c r="H147" s="21">
        <v>2.95</v>
      </c>
      <c r="I147" s="21">
        <f t="shared" si="8"/>
        <v>11593.5</v>
      </c>
      <c r="J147" s="6" t="s">
        <v>135</v>
      </c>
      <c r="K147" s="17" t="s">
        <v>23</v>
      </c>
      <c r="L147" s="18">
        <v>3</v>
      </c>
      <c r="M147" s="18">
        <v>165</v>
      </c>
      <c r="N147" s="19">
        <v>4066447592283</v>
      </c>
      <c r="O147" s="19">
        <v>4066447592306</v>
      </c>
      <c r="P147" s="19">
        <v>4066447592290</v>
      </c>
      <c r="Q147" s="18">
        <v>8</v>
      </c>
      <c r="R147" s="18">
        <v>10</v>
      </c>
      <c r="S147" s="19">
        <v>33041000000</v>
      </c>
      <c r="T147" s="18">
        <f t="shared" si="6"/>
        <v>80</v>
      </c>
      <c r="U147" s="20">
        <f t="shared" si="7"/>
        <v>13200</v>
      </c>
    </row>
    <row r="148" spans="1:21" ht="75" customHeight="1" x14ac:dyDescent="0.3">
      <c r="A148" s="5" t="e" vm="15">
        <v>#VALUE!</v>
      </c>
      <c r="B148" s="1" t="s">
        <v>19</v>
      </c>
      <c r="C148" s="14">
        <v>4066447592467</v>
      </c>
      <c r="D148" s="4" t="s">
        <v>205</v>
      </c>
      <c r="E148" s="11">
        <v>140</v>
      </c>
      <c r="F148" s="4">
        <v>4.2</v>
      </c>
      <c r="G148" s="4" t="s">
        <v>33</v>
      </c>
      <c r="H148" s="21">
        <v>2.95</v>
      </c>
      <c r="I148" s="21">
        <f t="shared" si="8"/>
        <v>413</v>
      </c>
      <c r="J148" s="6" t="s">
        <v>54</v>
      </c>
      <c r="K148" s="17" t="s">
        <v>23</v>
      </c>
      <c r="L148" s="18">
        <v>3</v>
      </c>
      <c r="M148" s="18">
        <v>165</v>
      </c>
      <c r="N148" s="19">
        <v>4066447592467</v>
      </c>
      <c r="O148" s="19">
        <v>4066447592481</v>
      </c>
      <c r="P148" s="19">
        <v>4066447592474</v>
      </c>
      <c r="Q148" s="18">
        <v>8</v>
      </c>
      <c r="R148" s="18">
        <v>10</v>
      </c>
      <c r="S148" s="19">
        <v>33041000000</v>
      </c>
      <c r="T148" s="18">
        <f t="shared" si="6"/>
        <v>80</v>
      </c>
      <c r="U148" s="20">
        <f t="shared" si="7"/>
        <v>13200</v>
      </c>
    </row>
    <row r="149" spans="1:21" ht="75" customHeight="1" x14ac:dyDescent="0.3">
      <c r="A149" s="5"/>
      <c r="B149" s="1" t="s">
        <v>19</v>
      </c>
      <c r="C149" s="14">
        <v>4066447592498</v>
      </c>
      <c r="D149" s="4" t="s">
        <v>206</v>
      </c>
      <c r="E149" s="11">
        <v>7630</v>
      </c>
      <c r="F149" s="4">
        <v>4.2</v>
      </c>
      <c r="G149" s="4" t="s">
        <v>33</v>
      </c>
      <c r="H149" s="21">
        <v>2.95</v>
      </c>
      <c r="I149" s="21">
        <f t="shared" si="8"/>
        <v>22508.5</v>
      </c>
      <c r="J149" s="6" t="s">
        <v>29</v>
      </c>
      <c r="K149" s="17" t="s">
        <v>23</v>
      </c>
      <c r="L149" s="18">
        <v>3</v>
      </c>
      <c r="M149" s="18">
        <v>165</v>
      </c>
      <c r="N149" s="19">
        <v>4066447592498</v>
      </c>
      <c r="O149" s="19">
        <v>4066447592511</v>
      </c>
      <c r="P149" s="19">
        <v>4066447592504</v>
      </c>
      <c r="Q149" s="18">
        <v>8</v>
      </c>
      <c r="R149" s="18">
        <v>10</v>
      </c>
      <c r="S149" s="19">
        <v>33041000000</v>
      </c>
      <c r="T149" s="18">
        <f t="shared" si="6"/>
        <v>80</v>
      </c>
      <c r="U149" s="20">
        <f t="shared" si="7"/>
        <v>13200</v>
      </c>
    </row>
    <row r="150" spans="1:21" ht="75" customHeight="1" x14ac:dyDescent="0.3">
      <c r="A150" s="4"/>
      <c r="B150" s="1" t="s">
        <v>19</v>
      </c>
      <c r="C150" s="14">
        <v>4066447592528</v>
      </c>
      <c r="D150" s="4" t="s">
        <v>207</v>
      </c>
      <c r="E150" s="11">
        <v>7730</v>
      </c>
      <c r="F150" s="4">
        <v>4.2</v>
      </c>
      <c r="G150" s="4" t="s">
        <v>33</v>
      </c>
      <c r="H150" s="21">
        <v>2.95</v>
      </c>
      <c r="I150" s="21">
        <f t="shared" si="8"/>
        <v>22803.5</v>
      </c>
      <c r="J150" s="6" t="s">
        <v>148</v>
      </c>
      <c r="K150" s="17" t="s">
        <v>23</v>
      </c>
      <c r="L150" s="18">
        <v>3</v>
      </c>
      <c r="M150" s="18">
        <v>165</v>
      </c>
      <c r="N150" s="19">
        <v>4066447592528</v>
      </c>
      <c r="O150" s="19">
        <v>4066447592542</v>
      </c>
      <c r="P150" s="19">
        <v>4066447592535</v>
      </c>
      <c r="Q150" s="18">
        <v>8</v>
      </c>
      <c r="R150" s="18">
        <v>10</v>
      </c>
      <c r="S150" s="19">
        <v>33041000000</v>
      </c>
      <c r="T150" s="18">
        <f t="shared" si="6"/>
        <v>80</v>
      </c>
      <c r="U150" s="20">
        <f t="shared" si="7"/>
        <v>13200</v>
      </c>
    </row>
    <row r="151" spans="1:21" ht="75" customHeight="1" x14ac:dyDescent="0.3">
      <c r="A151" s="4"/>
      <c r="B151" s="1" t="s">
        <v>19</v>
      </c>
      <c r="C151" s="14">
        <v>4066447592405</v>
      </c>
      <c r="D151" s="4" t="s">
        <v>208</v>
      </c>
      <c r="E151" s="11">
        <v>6310</v>
      </c>
      <c r="F151" s="4">
        <v>4.2</v>
      </c>
      <c r="G151" s="4" t="s">
        <v>33</v>
      </c>
      <c r="H151" s="21">
        <v>2.95</v>
      </c>
      <c r="I151" s="21">
        <f t="shared" si="8"/>
        <v>18614.5</v>
      </c>
      <c r="J151" s="6" t="s">
        <v>69</v>
      </c>
      <c r="K151" s="17" t="s">
        <v>23</v>
      </c>
      <c r="L151" s="18">
        <v>3</v>
      </c>
      <c r="M151" s="18">
        <v>165</v>
      </c>
      <c r="N151" s="19">
        <v>4066447592405</v>
      </c>
      <c r="O151" s="19">
        <v>4066447592429</v>
      </c>
      <c r="P151" s="19">
        <v>4066447592412</v>
      </c>
      <c r="Q151" s="18">
        <v>8</v>
      </c>
      <c r="R151" s="18">
        <v>10</v>
      </c>
      <c r="S151" s="19">
        <v>33041000000</v>
      </c>
      <c r="T151" s="18">
        <f t="shared" si="6"/>
        <v>80</v>
      </c>
      <c r="U151" s="20">
        <f t="shared" si="7"/>
        <v>13200</v>
      </c>
    </row>
    <row r="152" spans="1:21" ht="75" customHeight="1" x14ac:dyDescent="0.3">
      <c r="A152" s="5"/>
      <c r="B152" s="1" t="s">
        <v>19</v>
      </c>
      <c r="C152" s="14">
        <v>4067796168037</v>
      </c>
      <c r="D152" s="4" t="s">
        <v>209</v>
      </c>
      <c r="E152" s="11">
        <v>11450</v>
      </c>
      <c r="F152" s="4">
        <v>4.2</v>
      </c>
      <c r="G152" s="4" t="s">
        <v>33</v>
      </c>
      <c r="H152" s="21">
        <v>2.95</v>
      </c>
      <c r="I152" s="21">
        <f t="shared" si="8"/>
        <v>33777.5</v>
      </c>
      <c r="J152" s="6" t="s">
        <v>26</v>
      </c>
      <c r="K152" s="17" t="s">
        <v>23</v>
      </c>
      <c r="L152" s="18">
        <v>3</v>
      </c>
      <c r="M152" s="18">
        <v>165</v>
      </c>
      <c r="N152" s="19">
        <v>4067796168037</v>
      </c>
      <c r="O152" s="19">
        <v>4067796168044</v>
      </c>
      <c r="P152" s="19">
        <v>4067796168051</v>
      </c>
      <c r="Q152" s="18">
        <v>8</v>
      </c>
      <c r="R152" s="18">
        <v>10</v>
      </c>
      <c r="S152" s="19">
        <v>33041000000</v>
      </c>
      <c r="T152" s="18">
        <f t="shared" si="6"/>
        <v>80</v>
      </c>
      <c r="U152" s="20">
        <f t="shared" si="7"/>
        <v>13200</v>
      </c>
    </row>
    <row r="153" spans="1:21" ht="75" customHeight="1" x14ac:dyDescent="0.3">
      <c r="A153" s="5"/>
      <c r="B153" s="1" t="s">
        <v>19</v>
      </c>
      <c r="C153" s="14">
        <v>4067796178869</v>
      </c>
      <c r="D153" s="4" t="s">
        <v>210</v>
      </c>
      <c r="E153" s="11">
        <v>14520</v>
      </c>
      <c r="F153" s="4">
        <v>4.2</v>
      </c>
      <c r="G153" s="4" t="s">
        <v>33</v>
      </c>
      <c r="H153" s="21">
        <v>2.95</v>
      </c>
      <c r="I153" s="21">
        <f t="shared" si="8"/>
        <v>42834</v>
      </c>
      <c r="J153" s="6" t="s">
        <v>54</v>
      </c>
      <c r="K153" s="17" t="s">
        <v>23</v>
      </c>
      <c r="L153" s="18">
        <v>3</v>
      </c>
      <c r="M153" s="18">
        <v>165</v>
      </c>
      <c r="N153" s="19">
        <v>4067796178869</v>
      </c>
      <c r="O153" s="19">
        <v>4067796178876</v>
      </c>
      <c r="P153" s="19">
        <v>4067796178883</v>
      </c>
      <c r="Q153" s="18">
        <v>8</v>
      </c>
      <c r="R153" s="18">
        <v>10</v>
      </c>
      <c r="S153" s="19">
        <v>33041000000</v>
      </c>
      <c r="T153" s="18">
        <f t="shared" si="6"/>
        <v>80</v>
      </c>
      <c r="U153" s="20">
        <f t="shared" si="7"/>
        <v>13200</v>
      </c>
    </row>
    <row r="154" spans="1:21" ht="75" customHeight="1" x14ac:dyDescent="0.3">
      <c r="A154" s="5"/>
      <c r="B154" s="1" t="s">
        <v>19</v>
      </c>
      <c r="C154" s="14">
        <v>4067796168129</v>
      </c>
      <c r="D154" s="4" t="s">
        <v>211</v>
      </c>
      <c r="E154" s="11">
        <v>7380</v>
      </c>
      <c r="F154" s="4">
        <v>4.2</v>
      </c>
      <c r="G154" s="4" t="s">
        <v>33</v>
      </c>
      <c r="H154" s="21">
        <v>2.95</v>
      </c>
      <c r="I154" s="21">
        <f t="shared" si="8"/>
        <v>21771</v>
      </c>
      <c r="J154" s="6" t="s">
        <v>54</v>
      </c>
      <c r="K154" s="17" t="s">
        <v>23</v>
      </c>
      <c r="L154" s="18">
        <v>3</v>
      </c>
      <c r="M154" s="18">
        <v>165</v>
      </c>
      <c r="N154" s="19">
        <v>4067796168129</v>
      </c>
      <c r="O154" s="19">
        <v>4067796168136</v>
      </c>
      <c r="P154" s="19">
        <v>4067796168143</v>
      </c>
      <c r="Q154" s="18">
        <v>8</v>
      </c>
      <c r="R154" s="18">
        <v>10</v>
      </c>
      <c r="S154" s="19">
        <v>33041000000</v>
      </c>
      <c r="T154" s="18">
        <f t="shared" si="6"/>
        <v>80</v>
      </c>
      <c r="U154" s="20">
        <f t="shared" si="7"/>
        <v>13200</v>
      </c>
    </row>
    <row r="155" spans="1:21" ht="75" customHeight="1" x14ac:dyDescent="0.3">
      <c r="A155" s="4"/>
      <c r="B155" s="1" t="s">
        <v>19</v>
      </c>
      <c r="C155" s="14">
        <v>4066447532616</v>
      </c>
      <c r="D155" s="4" t="s">
        <v>212</v>
      </c>
      <c r="E155" s="11">
        <v>3450</v>
      </c>
      <c r="F155" s="4">
        <v>4.2</v>
      </c>
      <c r="G155" s="4" t="s">
        <v>33</v>
      </c>
      <c r="H155" s="21">
        <v>2.95</v>
      </c>
      <c r="I155" s="21">
        <f t="shared" si="8"/>
        <v>10177.5</v>
      </c>
      <c r="J155" s="6" t="s">
        <v>69</v>
      </c>
      <c r="K155" s="17" t="s">
        <v>23</v>
      </c>
      <c r="L155" s="18">
        <v>3</v>
      </c>
      <c r="M155" s="18">
        <v>165</v>
      </c>
      <c r="N155" s="19">
        <v>4066447532616</v>
      </c>
      <c r="O155" s="19">
        <v>4066447532630</v>
      </c>
      <c r="P155" s="19">
        <v>4066447532623</v>
      </c>
      <c r="Q155" s="18">
        <v>8</v>
      </c>
      <c r="R155" s="18">
        <v>10</v>
      </c>
      <c r="S155" s="19">
        <v>33041000000</v>
      </c>
      <c r="T155" s="18">
        <f t="shared" si="6"/>
        <v>80</v>
      </c>
      <c r="U155" s="20">
        <f t="shared" si="7"/>
        <v>13200</v>
      </c>
    </row>
    <row r="156" spans="1:21" ht="75" customHeight="1" x14ac:dyDescent="0.3">
      <c r="A156" s="5"/>
      <c r="B156" s="1" t="s">
        <v>19</v>
      </c>
      <c r="C156" s="14">
        <v>4066447532401</v>
      </c>
      <c r="D156" s="4" t="s">
        <v>213</v>
      </c>
      <c r="E156" s="11">
        <v>8230</v>
      </c>
      <c r="F156" s="4">
        <v>4.2</v>
      </c>
      <c r="G156" s="4" t="s">
        <v>33</v>
      </c>
      <c r="H156" s="21">
        <v>2.95</v>
      </c>
      <c r="I156" s="21">
        <f t="shared" si="8"/>
        <v>24278.5</v>
      </c>
      <c r="J156" s="6" t="s">
        <v>29</v>
      </c>
      <c r="K156" s="17" t="s">
        <v>23</v>
      </c>
      <c r="L156" s="18">
        <v>3</v>
      </c>
      <c r="M156" s="18">
        <v>165</v>
      </c>
      <c r="N156" s="19">
        <v>4066447532401</v>
      </c>
      <c r="O156" s="19">
        <v>4066447532425</v>
      </c>
      <c r="P156" s="19">
        <v>4066447532418</v>
      </c>
      <c r="Q156" s="18">
        <v>8</v>
      </c>
      <c r="R156" s="18">
        <v>10</v>
      </c>
      <c r="S156" s="19">
        <v>33041000000</v>
      </c>
      <c r="T156" s="18">
        <f t="shared" si="6"/>
        <v>80</v>
      </c>
      <c r="U156" s="20">
        <f t="shared" si="7"/>
        <v>13200</v>
      </c>
    </row>
    <row r="157" spans="1:21" ht="75" customHeight="1" x14ac:dyDescent="0.3">
      <c r="A157" s="5"/>
      <c r="B157" s="1" t="s">
        <v>19</v>
      </c>
      <c r="C157" s="14">
        <v>4066447532432</v>
      </c>
      <c r="D157" s="4" t="s">
        <v>214</v>
      </c>
      <c r="E157" s="11">
        <v>4520</v>
      </c>
      <c r="F157" s="4">
        <v>4.2</v>
      </c>
      <c r="G157" s="4" t="s">
        <v>33</v>
      </c>
      <c r="H157" s="21">
        <v>2.95</v>
      </c>
      <c r="I157" s="21">
        <f t="shared" si="8"/>
        <v>13334</v>
      </c>
      <c r="J157" s="6" t="s">
        <v>29</v>
      </c>
      <c r="K157" s="17" t="s">
        <v>23</v>
      </c>
      <c r="L157" s="18">
        <v>3</v>
      </c>
      <c r="M157" s="18">
        <v>165</v>
      </c>
      <c r="N157" s="19">
        <v>4066447532432</v>
      </c>
      <c r="O157" s="19">
        <v>4066447532456</v>
      </c>
      <c r="P157" s="19">
        <v>4066447532449</v>
      </c>
      <c r="Q157" s="18">
        <v>8</v>
      </c>
      <c r="R157" s="18">
        <v>10</v>
      </c>
      <c r="S157" s="19">
        <v>33041000000</v>
      </c>
      <c r="T157" s="18">
        <f t="shared" si="6"/>
        <v>80</v>
      </c>
      <c r="U157" s="20">
        <f t="shared" si="7"/>
        <v>13200</v>
      </c>
    </row>
    <row r="158" spans="1:21" ht="75" customHeight="1" x14ac:dyDescent="0.3">
      <c r="A158" s="5"/>
      <c r="B158" s="1" t="s">
        <v>19</v>
      </c>
      <c r="C158" s="14">
        <v>4066447592252</v>
      </c>
      <c r="D158" s="7" t="s">
        <v>215</v>
      </c>
      <c r="E158" s="11">
        <v>3660</v>
      </c>
      <c r="F158" s="4">
        <v>4.2</v>
      </c>
      <c r="G158" s="4" t="s">
        <v>33</v>
      </c>
      <c r="H158" s="21">
        <v>2.95</v>
      </c>
      <c r="I158" s="21">
        <f t="shared" si="8"/>
        <v>10797</v>
      </c>
      <c r="J158" s="6" t="s">
        <v>29</v>
      </c>
      <c r="K158" s="17" t="s">
        <v>23</v>
      </c>
      <c r="L158" s="18">
        <v>3</v>
      </c>
      <c r="M158" s="18">
        <v>165</v>
      </c>
      <c r="N158" s="19">
        <v>4066447592252</v>
      </c>
      <c r="O158" s="19">
        <v>4066447592276</v>
      </c>
      <c r="P158" s="19">
        <v>4066447592269</v>
      </c>
      <c r="Q158" s="18">
        <v>8</v>
      </c>
      <c r="R158" s="18">
        <v>10</v>
      </c>
      <c r="S158" s="19">
        <v>33041000000</v>
      </c>
      <c r="T158" s="18">
        <f t="shared" si="6"/>
        <v>80</v>
      </c>
      <c r="U158" s="20">
        <f t="shared" si="7"/>
        <v>13200</v>
      </c>
    </row>
    <row r="159" spans="1:21" ht="75" customHeight="1" x14ac:dyDescent="0.3">
      <c r="A159" s="4"/>
      <c r="B159" s="1" t="s">
        <v>19</v>
      </c>
      <c r="C159" s="14">
        <v>4066447532494</v>
      </c>
      <c r="D159" s="4" t="s">
        <v>216</v>
      </c>
      <c r="E159" s="11">
        <v>4020</v>
      </c>
      <c r="F159" s="4">
        <v>4.2</v>
      </c>
      <c r="G159" s="4" t="s">
        <v>33</v>
      </c>
      <c r="H159" s="21">
        <v>2.95</v>
      </c>
      <c r="I159" s="21">
        <f t="shared" si="8"/>
        <v>11859</v>
      </c>
      <c r="J159" s="6" t="s">
        <v>135</v>
      </c>
      <c r="K159" s="17" t="s">
        <v>23</v>
      </c>
      <c r="L159" s="18">
        <v>3</v>
      </c>
      <c r="M159" s="18">
        <v>165</v>
      </c>
      <c r="N159" s="19">
        <v>4066447532494</v>
      </c>
      <c r="O159" s="19">
        <v>4066447532517</v>
      </c>
      <c r="P159" s="19">
        <v>4066447532500</v>
      </c>
      <c r="Q159" s="18">
        <v>8</v>
      </c>
      <c r="R159" s="18">
        <v>10</v>
      </c>
      <c r="S159" s="19">
        <v>33041000000</v>
      </c>
      <c r="T159" s="18">
        <f t="shared" si="6"/>
        <v>80</v>
      </c>
      <c r="U159" s="20">
        <f t="shared" si="7"/>
        <v>13200</v>
      </c>
    </row>
    <row r="160" spans="1:21" ht="75" customHeight="1" x14ac:dyDescent="0.3">
      <c r="A160" s="5"/>
      <c r="B160" s="1" t="s">
        <v>19</v>
      </c>
      <c r="C160" s="14">
        <v>4066447532524</v>
      </c>
      <c r="D160" s="7" t="s">
        <v>217</v>
      </c>
      <c r="E160" s="11">
        <v>1140</v>
      </c>
      <c r="F160" s="4">
        <v>4.2</v>
      </c>
      <c r="G160" s="4" t="s">
        <v>33</v>
      </c>
      <c r="H160" s="21">
        <v>2.95</v>
      </c>
      <c r="I160" s="21">
        <f t="shared" si="8"/>
        <v>3363</v>
      </c>
      <c r="J160" s="6" t="s">
        <v>83</v>
      </c>
      <c r="K160" s="17" t="s">
        <v>23</v>
      </c>
      <c r="L160" s="18">
        <v>3</v>
      </c>
      <c r="M160" s="18">
        <v>165</v>
      </c>
      <c r="N160" s="19">
        <v>4066447532524</v>
      </c>
      <c r="O160" s="19">
        <v>4066447532548</v>
      </c>
      <c r="P160" s="19">
        <v>4066447532531</v>
      </c>
      <c r="Q160" s="18">
        <v>8</v>
      </c>
      <c r="R160" s="18">
        <v>10</v>
      </c>
      <c r="S160" s="19">
        <v>33041000000</v>
      </c>
      <c r="T160" s="18">
        <f t="shared" si="6"/>
        <v>80</v>
      </c>
      <c r="U160" s="20">
        <f t="shared" si="7"/>
        <v>13200</v>
      </c>
    </row>
    <row r="161" spans="1:21" ht="75" customHeight="1" x14ac:dyDescent="0.3">
      <c r="A161" s="4"/>
      <c r="B161" s="1" t="s">
        <v>19</v>
      </c>
      <c r="C161" s="14">
        <v>4066447532586</v>
      </c>
      <c r="D161" s="4" t="s">
        <v>218</v>
      </c>
      <c r="E161" s="11">
        <v>3560</v>
      </c>
      <c r="F161" s="4">
        <v>4.2</v>
      </c>
      <c r="G161" s="4" t="s">
        <v>33</v>
      </c>
      <c r="H161" s="21">
        <v>2.95</v>
      </c>
      <c r="I161" s="21">
        <f t="shared" si="8"/>
        <v>10502</v>
      </c>
      <c r="J161" s="6" t="s">
        <v>106</v>
      </c>
      <c r="K161" s="17" t="s">
        <v>23</v>
      </c>
      <c r="L161" s="18">
        <v>3</v>
      </c>
      <c r="M161" s="18">
        <v>165</v>
      </c>
      <c r="N161" s="19">
        <v>4066447532586</v>
      </c>
      <c r="O161" s="19">
        <v>4066447532609</v>
      </c>
      <c r="P161" s="19">
        <v>4066447532593</v>
      </c>
      <c r="Q161" s="18">
        <v>8</v>
      </c>
      <c r="R161" s="18">
        <v>10</v>
      </c>
      <c r="S161" s="19">
        <v>33041000000</v>
      </c>
      <c r="T161" s="18">
        <f t="shared" si="6"/>
        <v>80</v>
      </c>
      <c r="U161" s="20">
        <f t="shared" si="7"/>
        <v>13200</v>
      </c>
    </row>
    <row r="162" spans="1:21" ht="75" customHeight="1" x14ac:dyDescent="0.3">
      <c r="A162" s="5"/>
      <c r="B162" s="1" t="s">
        <v>19</v>
      </c>
      <c r="C162" s="14">
        <v>4067796168150</v>
      </c>
      <c r="D162" s="4" t="s">
        <v>219</v>
      </c>
      <c r="E162" s="11">
        <v>12940</v>
      </c>
      <c r="F162" s="4">
        <v>4.2</v>
      </c>
      <c r="G162" s="4" t="s">
        <v>33</v>
      </c>
      <c r="H162" s="21">
        <v>2.95</v>
      </c>
      <c r="I162" s="21">
        <f t="shared" si="8"/>
        <v>38173</v>
      </c>
      <c r="J162" s="6" t="s">
        <v>73</v>
      </c>
      <c r="K162" s="17" t="s">
        <v>23</v>
      </c>
      <c r="L162" s="18">
        <v>3</v>
      </c>
      <c r="M162" s="18">
        <v>165</v>
      </c>
      <c r="N162" s="19">
        <v>4067796168150</v>
      </c>
      <c r="O162" s="19">
        <v>4067796168167</v>
      </c>
      <c r="P162" s="19">
        <v>4067796168174</v>
      </c>
      <c r="Q162" s="18">
        <v>8</v>
      </c>
      <c r="R162" s="18">
        <v>10</v>
      </c>
      <c r="S162" s="19">
        <v>33041000000</v>
      </c>
      <c r="T162" s="18">
        <f t="shared" si="6"/>
        <v>80</v>
      </c>
      <c r="U162" s="20">
        <f t="shared" si="7"/>
        <v>13200</v>
      </c>
    </row>
    <row r="163" spans="1:21" ht="75" customHeight="1" x14ac:dyDescent="0.3">
      <c r="A163" s="4"/>
      <c r="B163" s="1" t="s">
        <v>19</v>
      </c>
      <c r="C163" s="14">
        <v>4066447097900</v>
      </c>
      <c r="D163" s="4" t="s">
        <v>220</v>
      </c>
      <c r="E163" s="11">
        <v>13350</v>
      </c>
      <c r="F163" s="4">
        <v>1</v>
      </c>
      <c r="G163" s="4" t="s">
        <v>150</v>
      </c>
      <c r="H163" s="21">
        <v>2.95</v>
      </c>
      <c r="I163" s="21">
        <f t="shared" si="8"/>
        <v>39382.5</v>
      </c>
      <c r="J163" s="6" t="s">
        <v>203</v>
      </c>
      <c r="K163" s="17" t="s">
        <v>44</v>
      </c>
      <c r="L163" s="18">
        <v>3</v>
      </c>
      <c r="M163" s="18">
        <v>1470</v>
      </c>
      <c r="N163" s="19">
        <v>4066447097900</v>
      </c>
      <c r="O163" s="19">
        <v>4066447097924</v>
      </c>
      <c r="P163" s="19">
        <v>4066447097917</v>
      </c>
      <c r="Q163" s="18">
        <v>4</v>
      </c>
      <c r="R163" s="18">
        <v>10</v>
      </c>
      <c r="S163" s="19">
        <v>49089000000</v>
      </c>
      <c r="T163" s="18">
        <f t="shared" si="6"/>
        <v>40</v>
      </c>
      <c r="U163" s="20">
        <f t="shared" si="7"/>
        <v>58800</v>
      </c>
    </row>
    <row r="164" spans="1:21" ht="75" customHeight="1" x14ac:dyDescent="0.3">
      <c r="A164" s="4"/>
      <c r="B164" s="1" t="s">
        <v>19</v>
      </c>
      <c r="C164" s="14">
        <v>4066447532258</v>
      </c>
      <c r="D164" s="4" t="s">
        <v>221</v>
      </c>
      <c r="E164" s="11">
        <v>8720</v>
      </c>
      <c r="F164" s="4">
        <v>4.5</v>
      </c>
      <c r="G164" s="4" t="s">
        <v>33</v>
      </c>
      <c r="H164" s="21">
        <v>2.95</v>
      </c>
      <c r="I164" s="21">
        <f t="shared" si="8"/>
        <v>25724</v>
      </c>
      <c r="J164" s="6" t="s">
        <v>49</v>
      </c>
      <c r="K164" s="17" t="s">
        <v>23</v>
      </c>
      <c r="L164" s="18">
        <v>3</v>
      </c>
      <c r="M164" s="18">
        <v>204</v>
      </c>
      <c r="N164" s="19">
        <v>4066447532258</v>
      </c>
      <c r="O164" s="19">
        <v>4066447532272</v>
      </c>
      <c r="P164" s="19">
        <v>4066447532265</v>
      </c>
      <c r="Q164" s="18">
        <v>8</v>
      </c>
      <c r="R164" s="18">
        <v>10</v>
      </c>
      <c r="S164" s="19">
        <v>33049900000</v>
      </c>
      <c r="T164" s="18">
        <f t="shared" si="6"/>
        <v>80</v>
      </c>
      <c r="U164" s="20">
        <f t="shared" si="7"/>
        <v>16320</v>
      </c>
    </row>
    <row r="165" spans="1:21" ht="75" customHeight="1" x14ac:dyDescent="0.3">
      <c r="A165" s="4"/>
      <c r="B165" s="1" t="s">
        <v>19</v>
      </c>
      <c r="C165" s="14">
        <v>4066447532289</v>
      </c>
      <c r="D165" s="4" t="s">
        <v>222</v>
      </c>
      <c r="E165" s="11">
        <v>5130</v>
      </c>
      <c r="F165" s="4">
        <v>4.5</v>
      </c>
      <c r="G165" s="4" t="s">
        <v>33</v>
      </c>
      <c r="H165" s="21">
        <v>2.95</v>
      </c>
      <c r="I165" s="21">
        <f t="shared" si="8"/>
        <v>15133.500000000002</v>
      </c>
      <c r="J165" s="6" t="s">
        <v>38</v>
      </c>
      <c r="K165" s="17" t="s">
        <v>23</v>
      </c>
      <c r="L165" s="18">
        <v>3</v>
      </c>
      <c r="M165" s="18">
        <v>204</v>
      </c>
      <c r="N165" s="19">
        <v>4066447532289</v>
      </c>
      <c r="O165" s="19">
        <v>4066447532302</v>
      </c>
      <c r="P165" s="19">
        <v>4066447532296</v>
      </c>
      <c r="Q165" s="18">
        <v>8</v>
      </c>
      <c r="R165" s="18">
        <v>10</v>
      </c>
      <c r="S165" s="19">
        <v>33049900000</v>
      </c>
      <c r="T165" s="18">
        <f t="shared" si="6"/>
        <v>80</v>
      </c>
      <c r="U165" s="20">
        <f t="shared" si="7"/>
        <v>16320</v>
      </c>
    </row>
    <row r="166" spans="1:21" ht="75" customHeight="1" x14ac:dyDescent="0.3">
      <c r="A166" s="4"/>
      <c r="B166" s="1" t="s">
        <v>19</v>
      </c>
      <c r="C166" s="14">
        <v>4066447532319</v>
      </c>
      <c r="D166" s="4" t="s">
        <v>223</v>
      </c>
      <c r="E166" s="11">
        <v>4220</v>
      </c>
      <c r="F166" s="4">
        <v>4.5</v>
      </c>
      <c r="G166" s="4" t="s">
        <v>33</v>
      </c>
      <c r="H166" s="21">
        <v>2.95</v>
      </c>
      <c r="I166" s="21">
        <f t="shared" si="8"/>
        <v>12449</v>
      </c>
      <c r="J166" s="6" t="s">
        <v>58</v>
      </c>
      <c r="K166" s="17" t="s">
        <v>23</v>
      </c>
      <c r="L166" s="18">
        <v>3</v>
      </c>
      <c r="M166" s="18">
        <v>204</v>
      </c>
      <c r="N166" s="19">
        <v>4066447532319</v>
      </c>
      <c r="O166" s="19">
        <v>4066447532333</v>
      </c>
      <c r="P166" s="19">
        <v>4066447532326</v>
      </c>
      <c r="Q166" s="18">
        <v>8</v>
      </c>
      <c r="R166" s="18">
        <v>10</v>
      </c>
      <c r="S166" s="19">
        <v>33049900000</v>
      </c>
      <c r="T166" s="18">
        <f t="shared" si="6"/>
        <v>80</v>
      </c>
      <c r="U166" s="20">
        <f t="shared" si="7"/>
        <v>16320</v>
      </c>
    </row>
    <row r="167" spans="1:21" ht="75" customHeight="1" x14ac:dyDescent="0.3">
      <c r="A167" s="5"/>
      <c r="B167" s="1" t="s">
        <v>19</v>
      </c>
      <c r="C167" s="14">
        <v>4066447361759</v>
      </c>
      <c r="D167" s="4" t="s">
        <v>224</v>
      </c>
      <c r="E167" s="11">
        <v>1880</v>
      </c>
      <c r="F167" s="4">
        <v>2.5</v>
      </c>
      <c r="G167" s="4" t="s">
        <v>33</v>
      </c>
      <c r="H167" s="21">
        <v>2.95</v>
      </c>
      <c r="I167" s="21">
        <f t="shared" si="8"/>
        <v>5546</v>
      </c>
      <c r="J167" s="6" t="s">
        <v>29</v>
      </c>
      <c r="K167" s="17" t="s">
        <v>23</v>
      </c>
      <c r="L167" s="18">
        <v>3</v>
      </c>
      <c r="M167" s="18">
        <v>150</v>
      </c>
      <c r="N167" s="19">
        <v>4066447361759</v>
      </c>
      <c r="O167" s="19">
        <v>4066447361773</v>
      </c>
      <c r="P167" s="19">
        <v>4066447361766</v>
      </c>
      <c r="Q167" s="18">
        <v>8</v>
      </c>
      <c r="R167" s="18">
        <v>10</v>
      </c>
      <c r="S167" s="19">
        <v>33042000000</v>
      </c>
      <c r="T167" s="18">
        <f t="shared" si="6"/>
        <v>80</v>
      </c>
      <c r="U167" s="20">
        <f t="shared" si="7"/>
        <v>12000</v>
      </c>
    </row>
    <row r="168" spans="1:21" ht="75" customHeight="1" x14ac:dyDescent="0.3">
      <c r="A168" s="5"/>
      <c r="B168" s="1" t="s">
        <v>19</v>
      </c>
      <c r="C168" s="14">
        <v>4066447361780</v>
      </c>
      <c r="D168" s="4" t="s">
        <v>225</v>
      </c>
      <c r="E168" s="11">
        <v>2050</v>
      </c>
      <c r="F168" s="4">
        <v>2.5</v>
      </c>
      <c r="G168" s="4" t="s">
        <v>33</v>
      </c>
      <c r="H168" s="21">
        <v>2.95</v>
      </c>
      <c r="I168" s="21">
        <f t="shared" si="8"/>
        <v>6047.5</v>
      </c>
      <c r="J168" s="6" t="s">
        <v>73</v>
      </c>
      <c r="K168" s="17" t="s">
        <v>23</v>
      </c>
      <c r="L168" s="18">
        <v>3</v>
      </c>
      <c r="M168" s="18">
        <v>150</v>
      </c>
      <c r="N168" s="19">
        <v>4066447361780</v>
      </c>
      <c r="O168" s="19">
        <v>4066447361803</v>
      </c>
      <c r="P168" s="19">
        <v>4066447361797</v>
      </c>
      <c r="Q168" s="18">
        <v>8</v>
      </c>
      <c r="R168" s="18">
        <v>10</v>
      </c>
      <c r="S168" s="19">
        <v>33042000000</v>
      </c>
      <c r="T168" s="18">
        <f t="shared" si="6"/>
        <v>80</v>
      </c>
      <c r="U168" s="20">
        <f t="shared" si="7"/>
        <v>12000</v>
      </c>
    </row>
    <row r="169" spans="1:21" ht="75" customHeight="1" x14ac:dyDescent="0.3">
      <c r="A169" s="5"/>
      <c r="B169" s="1" t="s">
        <v>19</v>
      </c>
      <c r="C169" s="14">
        <v>4066447361810</v>
      </c>
      <c r="D169" s="8" t="s">
        <v>226</v>
      </c>
      <c r="E169" s="11">
        <v>4520</v>
      </c>
      <c r="F169" s="4">
        <v>2.5</v>
      </c>
      <c r="G169" s="4" t="s">
        <v>33</v>
      </c>
      <c r="H169" s="21">
        <v>2.95</v>
      </c>
      <c r="I169" s="21">
        <f t="shared" si="8"/>
        <v>13334</v>
      </c>
      <c r="J169" s="6" t="s">
        <v>83</v>
      </c>
      <c r="K169" s="17" t="s">
        <v>23</v>
      </c>
      <c r="L169" s="18">
        <v>3</v>
      </c>
      <c r="M169" s="18">
        <v>150</v>
      </c>
      <c r="N169" s="19">
        <v>4066447361810</v>
      </c>
      <c r="O169" s="19">
        <v>4066447361834</v>
      </c>
      <c r="P169" s="19">
        <v>4066447361827</v>
      </c>
      <c r="Q169" s="18">
        <v>8</v>
      </c>
      <c r="R169" s="18">
        <v>10</v>
      </c>
      <c r="S169" s="19">
        <v>33042000000</v>
      </c>
      <c r="T169" s="18">
        <f t="shared" ref="T169:T177" si="9">Q169*R169</f>
        <v>80</v>
      </c>
      <c r="U169" s="20">
        <f t="shared" ref="U169:U177" si="10">T169*M169</f>
        <v>12000</v>
      </c>
    </row>
    <row r="170" spans="1:21" ht="75" customHeight="1" x14ac:dyDescent="0.3">
      <c r="A170" s="5"/>
      <c r="B170" s="1" t="s">
        <v>19</v>
      </c>
      <c r="C170" s="14">
        <v>4066447361841</v>
      </c>
      <c r="D170" s="8" t="s">
        <v>227</v>
      </c>
      <c r="E170" s="11">
        <v>4100</v>
      </c>
      <c r="F170" s="4">
        <v>2.5</v>
      </c>
      <c r="G170" s="4" t="s">
        <v>33</v>
      </c>
      <c r="H170" s="21">
        <v>2.95</v>
      </c>
      <c r="I170" s="21">
        <f t="shared" si="8"/>
        <v>12095</v>
      </c>
      <c r="J170" s="6" t="s">
        <v>73</v>
      </c>
      <c r="K170" s="17" t="s">
        <v>23</v>
      </c>
      <c r="L170" s="18">
        <v>3</v>
      </c>
      <c r="M170" s="18">
        <v>150</v>
      </c>
      <c r="N170" s="19">
        <v>4066447361841</v>
      </c>
      <c r="O170" s="19">
        <v>4066447361865</v>
      </c>
      <c r="P170" s="19">
        <v>4066447361858</v>
      </c>
      <c r="Q170" s="18">
        <v>8</v>
      </c>
      <c r="R170" s="18">
        <v>10</v>
      </c>
      <c r="S170" s="19">
        <v>33042000000</v>
      </c>
      <c r="T170" s="18">
        <f t="shared" si="9"/>
        <v>80</v>
      </c>
      <c r="U170" s="20">
        <f t="shared" si="10"/>
        <v>12000</v>
      </c>
    </row>
    <row r="171" spans="1:21" ht="75" customHeight="1" x14ac:dyDescent="0.3">
      <c r="A171" s="5"/>
      <c r="B171" s="1" t="s">
        <v>19</v>
      </c>
      <c r="C171" s="14">
        <v>4066447361872</v>
      </c>
      <c r="D171" s="4" t="s">
        <v>228</v>
      </c>
      <c r="E171" s="11">
        <v>5190</v>
      </c>
      <c r="F171" s="4">
        <v>2.5</v>
      </c>
      <c r="G171" s="4" t="s">
        <v>33</v>
      </c>
      <c r="H171" s="21">
        <v>2.95</v>
      </c>
      <c r="I171" s="21">
        <f t="shared" si="8"/>
        <v>15310.500000000002</v>
      </c>
      <c r="J171" s="6" t="s">
        <v>83</v>
      </c>
      <c r="K171" s="17" t="s">
        <v>23</v>
      </c>
      <c r="L171" s="18">
        <v>3</v>
      </c>
      <c r="M171" s="18">
        <v>150</v>
      </c>
      <c r="N171" s="19">
        <v>4066447361872</v>
      </c>
      <c r="O171" s="19">
        <v>4066447361896</v>
      </c>
      <c r="P171" s="19">
        <v>4066447361889</v>
      </c>
      <c r="Q171" s="18">
        <v>8</v>
      </c>
      <c r="R171" s="18">
        <v>10</v>
      </c>
      <c r="S171" s="19">
        <v>33042000000</v>
      </c>
      <c r="T171" s="18">
        <f t="shared" si="9"/>
        <v>80</v>
      </c>
      <c r="U171" s="20">
        <f t="shared" si="10"/>
        <v>12000</v>
      </c>
    </row>
    <row r="172" spans="1:21" ht="75" customHeight="1" x14ac:dyDescent="0.3">
      <c r="A172" s="5"/>
      <c r="B172" s="1" t="s">
        <v>19</v>
      </c>
      <c r="C172" s="14">
        <v>4066447361902</v>
      </c>
      <c r="D172" s="4" t="s">
        <v>229</v>
      </c>
      <c r="E172" s="11">
        <v>4370</v>
      </c>
      <c r="F172" s="4">
        <v>2.5</v>
      </c>
      <c r="G172" s="4" t="s">
        <v>33</v>
      </c>
      <c r="H172" s="21">
        <v>2.95</v>
      </c>
      <c r="I172" s="21">
        <f t="shared" si="8"/>
        <v>12891.5</v>
      </c>
      <c r="J172" s="6" t="s">
        <v>152</v>
      </c>
      <c r="K172" s="17" t="s">
        <v>23</v>
      </c>
      <c r="L172" s="18">
        <v>3</v>
      </c>
      <c r="M172" s="18">
        <v>150</v>
      </c>
      <c r="N172" s="19">
        <v>4066447361902</v>
      </c>
      <c r="O172" s="19">
        <v>4066447361926</v>
      </c>
      <c r="P172" s="19">
        <v>4066447361919</v>
      </c>
      <c r="Q172" s="18">
        <v>8</v>
      </c>
      <c r="R172" s="18">
        <v>10</v>
      </c>
      <c r="S172" s="19">
        <v>33042000000</v>
      </c>
      <c r="T172" s="18">
        <f t="shared" si="9"/>
        <v>80</v>
      </c>
      <c r="U172" s="20">
        <f t="shared" si="10"/>
        <v>12000</v>
      </c>
    </row>
    <row r="173" spans="1:21" ht="75" customHeight="1" x14ac:dyDescent="0.3">
      <c r="A173" s="5"/>
      <c r="B173" s="1" t="s">
        <v>19</v>
      </c>
      <c r="C173" s="14">
        <v>4066447361933</v>
      </c>
      <c r="D173" s="4" t="s">
        <v>230</v>
      </c>
      <c r="E173" s="11">
        <v>2150</v>
      </c>
      <c r="F173" s="4">
        <v>2.5</v>
      </c>
      <c r="G173" s="4" t="s">
        <v>33</v>
      </c>
      <c r="H173" s="21">
        <v>2.95</v>
      </c>
      <c r="I173" s="21">
        <f t="shared" si="8"/>
        <v>6342.5</v>
      </c>
      <c r="J173" s="6" t="s">
        <v>29</v>
      </c>
      <c r="K173" s="17" t="s">
        <v>23</v>
      </c>
      <c r="L173" s="18">
        <v>3</v>
      </c>
      <c r="M173" s="18">
        <v>150</v>
      </c>
      <c r="N173" s="19">
        <v>4066447361933</v>
      </c>
      <c r="O173" s="19">
        <v>4066447361957</v>
      </c>
      <c r="P173" s="19">
        <v>4066447361940</v>
      </c>
      <c r="Q173" s="18">
        <v>8</v>
      </c>
      <c r="R173" s="18">
        <v>10</v>
      </c>
      <c r="S173" s="19">
        <v>33042000000</v>
      </c>
      <c r="T173" s="18">
        <f t="shared" si="9"/>
        <v>80</v>
      </c>
      <c r="U173" s="20">
        <f t="shared" si="10"/>
        <v>12000</v>
      </c>
    </row>
    <row r="174" spans="1:21" ht="75" customHeight="1" x14ac:dyDescent="0.3">
      <c r="A174" s="5"/>
      <c r="B174" s="1" t="s">
        <v>19</v>
      </c>
      <c r="C174" s="14">
        <v>4066447361964</v>
      </c>
      <c r="D174" s="4" t="s">
        <v>231</v>
      </c>
      <c r="E174" s="11">
        <v>3570</v>
      </c>
      <c r="F174" s="4">
        <v>2.5</v>
      </c>
      <c r="G174" s="4" t="s">
        <v>33</v>
      </c>
      <c r="H174" s="21">
        <v>2.95</v>
      </c>
      <c r="I174" s="21">
        <f t="shared" si="8"/>
        <v>10531.5</v>
      </c>
      <c r="J174" s="6" t="s">
        <v>152</v>
      </c>
      <c r="K174" s="17" t="s">
        <v>23</v>
      </c>
      <c r="L174" s="18">
        <v>3</v>
      </c>
      <c r="M174" s="18">
        <v>150</v>
      </c>
      <c r="N174" s="19">
        <v>4066447361964</v>
      </c>
      <c r="O174" s="19">
        <v>4066447361988</v>
      </c>
      <c r="P174" s="19">
        <v>4066447361971</v>
      </c>
      <c r="Q174" s="18">
        <v>8</v>
      </c>
      <c r="R174" s="18">
        <v>10</v>
      </c>
      <c r="S174" s="19">
        <v>33042000000</v>
      </c>
      <c r="T174" s="18">
        <f t="shared" si="9"/>
        <v>80</v>
      </c>
      <c r="U174" s="20">
        <f t="shared" si="10"/>
        <v>12000</v>
      </c>
    </row>
    <row r="175" spans="1:21" ht="75" customHeight="1" x14ac:dyDescent="0.3">
      <c r="A175" s="4"/>
      <c r="B175" s="1" t="s">
        <v>19</v>
      </c>
      <c r="C175" s="14">
        <v>4066447361995</v>
      </c>
      <c r="D175" s="4" t="s">
        <v>232</v>
      </c>
      <c r="E175" s="11">
        <v>5110</v>
      </c>
      <c r="F175" s="4">
        <v>2.5</v>
      </c>
      <c r="G175" s="4" t="s">
        <v>33</v>
      </c>
      <c r="H175" s="21">
        <v>2.95</v>
      </c>
      <c r="I175" s="21">
        <f t="shared" si="8"/>
        <v>15074.5</v>
      </c>
      <c r="J175" s="6" t="s">
        <v>83</v>
      </c>
      <c r="K175" s="17" t="s">
        <v>23</v>
      </c>
      <c r="L175" s="18">
        <v>3</v>
      </c>
      <c r="M175" s="18">
        <v>150</v>
      </c>
      <c r="N175" s="19">
        <v>4066447361995</v>
      </c>
      <c r="O175" s="19">
        <v>4066447362015</v>
      </c>
      <c r="P175" s="19">
        <v>4066447362008</v>
      </c>
      <c r="Q175" s="18">
        <v>8</v>
      </c>
      <c r="R175" s="18">
        <v>10</v>
      </c>
      <c r="S175" s="19">
        <v>33042000000</v>
      </c>
      <c r="T175" s="18">
        <f t="shared" si="9"/>
        <v>80</v>
      </c>
      <c r="U175" s="20">
        <f t="shared" si="10"/>
        <v>12000</v>
      </c>
    </row>
    <row r="176" spans="1:21" ht="75" customHeight="1" x14ac:dyDescent="0.3">
      <c r="A176" s="5"/>
      <c r="B176" s="1" t="s">
        <v>19</v>
      </c>
      <c r="C176" s="14">
        <v>4067796003598</v>
      </c>
      <c r="D176" s="4" t="s">
        <v>233</v>
      </c>
      <c r="E176" s="11">
        <v>16610</v>
      </c>
      <c r="F176" s="4">
        <v>1</v>
      </c>
      <c r="G176" s="4" t="s">
        <v>150</v>
      </c>
      <c r="H176" s="21">
        <v>2.4500000000000002</v>
      </c>
      <c r="I176" s="21">
        <f t="shared" si="8"/>
        <v>40694.5</v>
      </c>
      <c r="J176" s="6" t="s">
        <v>54</v>
      </c>
      <c r="K176" s="17" t="s">
        <v>44</v>
      </c>
      <c r="L176" s="18">
        <v>3</v>
      </c>
      <c r="M176" s="18">
        <v>1002</v>
      </c>
      <c r="N176" s="19">
        <v>4067796003598</v>
      </c>
      <c r="O176" s="19">
        <v>4067796003604</v>
      </c>
      <c r="P176" s="19">
        <v>4067796003611</v>
      </c>
      <c r="Q176" s="18">
        <v>4</v>
      </c>
      <c r="R176" s="18">
        <v>10</v>
      </c>
      <c r="S176" s="19">
        <v>49089000000</v>
      </c>
      <c r="T176" s="18">
        <f t="shared" si="9"/>
        <v>40</v>
      </c>
      <c r="U176" s="20">
        <f t="shared" si="10"/>
        <v>40080</v>
      </c>
    </row>
    <row r="177" spans="1:21" ht="75" customHeight="1" x14ac:dyDescent="0.3">
      <c r="A177" s="4"/>
      <c r="B177" s="1" t="s">
        <v>19</v>
      </c>
      <c r="C177" s="14">
        <v>4058172954436</v>
      </c>
      <c r="D177" s="4" t="s">
        <v>234</v>
      </c>
      <c r="E177" s="11">
        <v>10190</v>
      </c>
      <c r="F177" s="4">
        <v>4.8</v>
      </c>
      <c r="G177" s="4" t="s">
        <v>33</v>
      </c>
      <c r="H177" s="21">
        <v>9.9499999999999993</v>
      </c>
      <c r="I177" s="21">
        <f t="shared" si="8"/>
        <v>101390.5</v>
      </c>
      <c r="J177" s="6" t="s">
        <v>203</v>
      </c>
      <c r="K177" s="17" t="s">
        <v>23</v>
      </c>
      <c r="L177" s="18">
        <v>3</v>
      </c>
      <c r="M177" s="18">
        <v>60</v>
      </c>
      <c r="N177" s="19">
        <v>4058172954436</v>
      </c>
      <c r="O177" s="19">
        <v>4058172954450</v>
      </c>
      <c r="P177" s="19">
        <v>4058172954443</v>
      </c>
      <c r="Q177" s="18">
        <v>8</v>
      </c>
      <c r="R177" s="18">
        <v>10</v>
      </c>
      <c r="S177" s="19">
        <v>33042000000</v>
      </c>
      <c r="T177" s="18">
        <f t="shared" si="9"/>
        <v>80</v>
      </c>
      <c r="U177" s="20">
        <f t="shared" si="10"/>
        <v>4800</v>
      </c>
    </row>
    <row r="178" spans="1:21" x14ac:dyDescent="0.3">
      <c r="E178" s="13">
        <f>SUM(E2:E177)</f>
        <v>1655170</v>
      </c>
      <c r="I178" s="22">
        <f>SUM(I2:I177)</f>
        <v>6962720</v>
      </c>
    </row>
    <row r="180" spans="1:21" x14ac:dyDescent="0.3">
      <c r="I180" s="26">
        <f>SUM(I178)/E178</f>
        <v>4.2066494680304745</v>
      </c>
    </row>
    <row r="181" spans="1:21" x14ac:dyDescent="0.3">
      <c r="I181" s="26" t="s">
        <v>236</v>
      </c>
    </row>
  </sheetData>
  <autoFilter ref="A1:J1" xr:uid="{00000000-0009-0000-0000-000000000000}"/>
  <conditionalFormatting sqref="A2:E15 E16 A17:E70 E71:E177">
    <cfRule type="cellIs" dxfId="1" priority="2" operator="lessThan">
      <formula>0</formula>
    </cfRule>
  </conditionalFormatting>
  <conditionalFormatting sqref="B1:C1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8" scale="73" fitToHeight="0" orientation="portrait" r:id="rId1"/>
  <headerFooter>
    <oddFooter>&amp;R&amp;P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</vt:lpstr>
      <vt:lpstr>tab!_FilterDatabase</vt:lpstr>
      <vt:lpstr>tab!Print_Area</vt:lpstr>
      <vt:lpstr>tab!Print_Titles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2026-06-25T15:00:28Z</dcterms:created>
  <dcterms:modified xsi:type="dcterms:W3CDTF">2026-07-01T05:44:11Z</dcterms:modified>
  <cp:category/>
  <cp:contentStatus/>
</cp:coreProperties>
</file>