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bert\Desktop\"/>
    </mc:Choice>
  </mc:AlternateContent>
  <xr:revisionPtr revIDLastSave="0" documentId="8_{744FF773-CAE4-4654-97EA-009E3773FB35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" i="1" l="1"/>
  <c r="Q6" i="1"/>
  <c r="P5" i="1"/>
  <c r="P6" i="1"/>
  <c r="N5" i="1"/>
  <c r="O5" i="1" s="1"/>
  <c r="N6" i="1"/>
  <c r="O6" i="1" s="1"/>
  <c r="M5" i="1"/>
  <c r="M6" i="1"/>
  <c r="Q4" i="1"/>
  <c r="P4" i="1"/>
  <c r="N4" i="1"/>
  <c r="O4" i="1" s="1"/>
  <c r="Q3" i="1"/>
  <c r="P3" i="1"/>
  <c r="P7" i="1" s="1"/>
  <c r="O3" i="1"/>
  <c r="N3" i="1"/>
  <c r="M4" i="1"/>
  <c r="M3" i="1"/>
  <c r="Q7" i="1" l="1"/>
  <c r="M7" i="1"/>
  <c r="N7" i="1"/>
  <c r="O7" i="1"/>
</calcChain>
</file>

<file path=xl/sharedStrings.xml><?xml version="1.0" encoding="utf-8"?>
<sst xmlns="http://schemas.openxmlformats.org/spreadsheetml/2006/main" count="38" uniqueCount="29">
  <si>
    <t>备注</t>
    <phoneticPr fontId="1" type="noConversion"/>
  </si>
  <si>
    <t>上海仓库</t>
    <phoneticPr fontId="1" type="noConversion"/>
  </si>
  <si>
    <t>湖南仓库</t>
    <phoneticPr fontId="1" type="noConversion"/>
  </si>
  <si>
    <t>品名NAME</t>
    <phoneticPr fontId="1" type="noConversion"/>
  </si>
  <si>
    <t>病人服patient clothes/围裙apron</t>
    <phoneticPr fontId="1" type="noConversion"/>
  </si>
  <si>
    <t>箱数cartons</t>
    <phoneticPr fontId="1" type="noConversion"/>
  </si>
  <si>
    <t>毛重gross weight</t>
    <phoneticPr fontId="1" type="noConversion"/>
  </si>
  <si>
    <t>净重net weight</t>
    <phoneticPr fontId="1" type="noConversion"/>
  </si>
  <si>
    <t>包装尺寸carton size（mm)</t>
    <phoneticPr fontId="1" type="noConversion"/>
  </si>
  <si>
    <t>长(L)</t>
    <phoneticPr fontId="1" type="noConversion"/>
  </si>
  <si>
    <t>宽(W)</t>
    <phoneticPr fontId="1" type="noConversion"/>
  </si>
  <si>
    <t>高(H)</t>
    <phoneticPr fontId="1" type="noConversion"/>
  </si>
  <si>
    <t>尺码 SIZE(L/mm)</t>
    <phoneticPr fontId="1" type="noConversion"/>
  </si>
  <si>
    <t xml:space="preserve">肩宽across shoulder </t>
    <phoneticPr fontId="1" type="noConversion"/>
  </si>
  <si>
    <t xml:space="preserve">袖长outside sleeve </t>
    <phoneticPr fontId="1" type="noConversion"/>
  </si>
  <si>
    <t>胸围chest cirumference</t>
    <phoneticPr fontId="1" type="noConversion"/>
  </si>
  <si>
    <t>衣长clothes length</t>
    <phoneticPr fontId="1" type="noConversion"/>
  </si>
  <si>
    <t>每箱件数(pcs/carton)</t>
    <phoneticPr fontId="1" type="noConversion"/>
  </si>
  <si>
    <t xml:space="preserve">合计件数total pcs </t>
    <phoneticPr fontId="1" type="noConversion"/>
  </si>
  <si>
    <t>体积voloume(cbm)</t>
    <phoneticPr fontId="1" type="noConversion"/>
  </si>
  <si>
    <t>总体积total voloume(cbm)</t>
    <phoneticPr fontId="1" type="noConversion"/>
  </si>
  <si>
    <t>总毛重total gross weight</t>
    <phoneticPr fontId="1" type="noConversion"/>
  </si>
  <si>
    <t>总净重total net weight</t>
    <phoneticPr fontId="1" type="noConversion"/>
  </si>
  <si>
    <t>颜色 colour</t>
    <phoneticPr fontId="1" type="noConversion"/>
  </si>
  <si>
    <t>蓝色bule</t>
    <phoneticPr fontId="1" type="noConversion"/>
  </si>
  <si>
    <t>粉色pink</t>
    <phoneticPr fontId="1" type="noConversion"/>
  </si>
  <si>
    <t>男款/men</t>
    <phoneticPr fontId="1" type="noConversion"/>
  </si>
  <si>
    <t>女款/women</t>
    <phoneticPr fontId="1" type="noConversion"/>
  </si>
  <si>
    <t xml:space="preserve">
面料：涤棉布 成分：65%涤纶，35%棉/Fabric: Polyester cotton Ingredient: 65% Polyester, 35% Cotton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</si>
</sst>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247652</xdr:colOff>
      <xdr:row>8</xdr:row>
      <xdr:rowOff>9525</xdr:rowOff>
    </xdr:from>
    <xdr:to>
      <xdr:col>5</xdr:col>
      <xdr:colOff>298448</xdr:colOff>
      <xdr:row>25</xdr:row>
      <xdr:rowOff>104772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2" y="1381125"/>
          <a:ext cx="4013196" cy="30098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257177</xdr:colOff>
      <xdr:row>8</xdr:row>
      <xdr:rowOff>57150</xdr:rowOff>
    </xdr:from>
    <xdr:to>
      <xdr:col>11</xdr:col>
      <xdr:colOff>1000122</xdr:colOff>
      <xdr:row>25</xdr:row>
      <xdr:rowOff>85721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72002" y="1428750"/>
          <a:ext cx="3924295" cy="29432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79069</xdr:colOff>
      <xdr:row>9</xdr:row>
      <xdr:rowOff>9525</xdr:rowOff>
    </xdr:from>
    <xdr:to>
      <xdr:col>16</xdr:col>
      <xdr:colOff>590550</xdr:colOff>
      <xdr:row>22</xdr:row>
      <xdr:rowOff>9525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08694" y="1552575"/>
          <a:ext cx="3378506" cy="2228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314750</xdr:colOff>
      <xdr:row>9</xdr:row>
      <xdr:rowOff>19049</xdr:rowOff>
    </xdr:from>
    <xdr:to>
      <xdr:col>21</xdr:col>
      <xdr:colOff>114298</xdr:colOff>
      <xdr:row>21</xdr:row>
      <xdr:rowOff>66674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2173375" y="1562099"/>
          <a:ext cx="3047573" cy="2105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638175</xdr:colOff>
      <xdr:row>28</xdr:row>
      <xdr:rowOff>133351</xdr:rowOff>
    </xdr:from>
    <xdr:to>
      <xdr:col>6</xdr:col>
      <xdr:colOff>361950</xdr:colOff>
      <xdr:row>51</xdr:row>
      <xdr:rowOff>95251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8175" y="4933951"/>
          <a:ext cx="4371975" cy="3905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238125</xdr:colOff>
      <xdr:row>28</xdr:row>
      <xdr:rowOff>133351</xdr:rowOff>
    </xdr:from>
    <xdr:to>
      <xdr:col>13</xdr:col>
      <xdr:colOff>76199</xdr:colOff>
      <xdr:row>51</xdr:row>
      <xdr:rowOff>57151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924550" y="4933951"/>
          <a:ext cx="3543299" cy="3867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7"/>
  <sheetViews>
    <sheetView tabSelected="1" workbookViewId="0">
      <selection activeCell="M9" sqref="M9"/>
    </sheetView>
  </sheetViews>
  <sheetFormatPr defaultRowHeight="14.4"/>
  <cols>
    <col min="1" max="1" width="18.21875" customWidth="1"/>
    <col min="2" max="2" width="9.33203125" customWidth="1"/>
    <col min="3" max="3" width="8.109375" customWidth="1"/>
    <col min="4" max="4" width="7.21875" customWidth="1"/>
    <col min="7" max="7" width="8.21875" customWidth="1"/>
    <col min="8" max="8" width="9.21875" customWidth="1"/>
    <col min="9" max="9" width="9.77734375" customWidth="1"/>
    <col min="10" max="10" width="7.77734375" customWidth="1"/>
    <col min="11" max="11" width="6.77734375" customWidth="1"/>
    <col min="12" max="12" width="13.33203125" customWidth="1"/>
    <col min="13" max="13" width="11" customWidth="1"/>
    <col min="14" max="14" width="7.77734375" customWidth="1"/>
    <col min="15" max="15" width="9.77734375" customWidth="1"/>
    <col min="16" max="17" width="9.109375" customWidth="1"/>
    <col min="18" max="18" width="9.44140625" customWidth="1"/>
    <col min="19" max="19" width="15.109375" customWidth="1"/>
  </cols>
  <sheetData>
    <row r="1" spans="1:20">
      <c r="A1" s="6" t="s">
        <v>3</v>
      </c>
      <c r="B1" s="6" t="s">
        <v>5</v>
      </c>
      <c r="C1" s="6" t="s">
        <v>6</v>
      </c>
      <c r="D1" s="6" t="s">
        <v>7</v>
      </c>
      <c r="E1" s="6" t="s">
        <v>8</v>
      </c>
      <c r="F1" s="6"/>
      <c r="G1" s="6"/>
      <c r="H1" s="6" t="s">
        <v>12</v>
      </c>
      <c r="I1" s="6"/>
      <c r="J1" s="6"/>
      <c r="K1" s="6"/>
      <c r="L1" s="6" t="s">
        <v>17</v>
      </c>
      <c r="M1" s="7" t="s">
        <v>18</v>
      </c>
      <c r="N1" s="7" t="s">
        <v>19</v>
      </c>
      <c r="O1" s="7" t="s">
        <v>20</v>
      </c>
      <c r="P1" s="7" t="s">
        <v>21</v>
      </c>
      <c r="Q1" s="7" t="s">
        <v>22</v>
      </c>
      <c r="R1" s="7" t="s">
        <v>23</v>
      </c>
      <c r="S1" s="6" t="s">
        <v>0</v>
      </c>
    </row>
    <row r="2" spans="1:20" ht="60.75" customHeight="1">
      <c r="A2" s="6"/>
      <c r="B2" s="6"/>
      <c r="C2" s="6"/>
      <c r="D2" s="6"/>
      <c r="E2" s="2" t="s">
        <v>9</v>
      </c>
      <c r="F2" s="2" t="s">
        <v>10</v>
      </c>
      <c r="G2" s="2" t="s">
        <v>11</v>
      </c>
      <c r="H2" s="2" t="s">
        <v>13</v>
      </c>
      <c r="I2" s="2" t="s">
        <v>14</v>
      </c>
      <c r="J2" s="2" t="s">
        <v>15</v>
      </c>
      <c r="K2" s="2" t="s">
        <v>16</v>
      </c>
      <c r="L2" s="6"/>
      <c r="M2" s="8"/>
      <c r="N2" s="8"/>
      <c r="O2" s="8"/>
      <c r="P2" s="8"/>
      <c r="Q2" s="8"/>
      <c r="R2" s="8"/>
      <c r="S2" s="6"/>
    </row>
    <row r="3" spans="1:20" ht="35.25" customHeight="1">
      <c r="A3" s="2" t="s">
        <v>4</v>
      </c>
      <c r="B3" s="2">
        <v>987</v>
      </c>
      <c r="C3" s="2">
        <v>21.25</v>
      </c>
      <c r="D3" s="2">
        <v>20</v>
      </c>
      <c r="E3" s="2">
        <v>600</v>
      </c>
      <c r="F3" s="2">
        <v>400</v>
      </c>
      <c r="G3" s="2">
        <v>350</v>
      </c>
      <c r="H3" s="2">
        <v>550</v>
      </c>
      <c r="I3" s="2">
        <v>625</v>
      </c>
      <c r="J3" s="2">
        <v>1180</v>
      </c>
      <c r="K3" s="2">
        <v>1075</v>
      </c>
      <c r="L3" s="2">
        <v>100</v>
      </c>
      <c r="M3" s="2">
        <f>L3*B3</f>
        <v>98700</v>
      </c>
      <c r="N3" s="2">
        <f>E3*F3*G3/1000000000</f>
        <v>8.4000000000000005E-2</v>
      </c>
      <c r="O3" s="2">
        <f>N3*B3</f>
        <v>82.908000000000001</v>
      </c>
      <c r="P3" s="2">
        <f>C3*B3</f>
        <v>20973.75</v>
      </c>
      <c r="Q3" s="2">
        <f>D3*B3</f>
        <v>19740</v>
      </c>
      <c r="R3" s="2" t="s">
        <v>24</v>
      </c>
      <c r="S3" s="2" t="s">
        <v>26</v>
      </c>
      <c r="T3" t="s">
        <v>1</v>
      </c>
    </row>
    <row r="4" spans="1:20" ht="29.25" customHeight="1">
      <c r="A4" s="2" t="s">
        <v>4</v>
      </c>
      <c r="B4" s="2">
        <v>2000</v>
      </c>
      <c r="C4" s="2">
        <v>21.25</v>
      </c>
      <c r="D4" s="2">
        <v>20</v>
      </c>
      <c r="E4" s="2">
        <v>600</v>
      </c>
      <c r="F4" s="2">
        <v>400</v>
      </c>
      <c r="G4" s="2">
        <v>350</v>
      </c>
      <c r="H4" s="2">
        <v>550</v>
      </c>
      <c r="I4" s="2">
        <v>625</v>
      </c>
      <c r="J4" s="2">
        <v>1180</v>
      </c>
      <c r="K4" s="2">
        <v>1075</v>
      </c>
      <c r="L4" s="2">
        <v>100</v>
      </c>
      <c r="M4" s="2">
        <f>L4*B4</f>
        <v>200000</v>
      </c>
      <c r="N4" s="2">
        <f>E4*F4*G4/1000000000</f>
        <v>8.4000000000000005E-2</v>
      </c>
      <c r="O4" s="2">
        <f>N4*B4</f>
        <v>168</v>
      </c>
      <c r="P4" s="2">
        <f>C4*B4</f>
        <v>42500</v>
      </c>
      <c r="Q4" s="2">
        <f>D4*B4</f>
        <v>40000</v>
      </c>
      <c r="R4" s="2" t="s">
        <v>24</v>
      </c>
      <c r="S4" s="2" t="s">
        <v>26</v>
      </c>
      <c r="T4" t="s">
        <v>2</v>
      </c>
    </row>
    <row r="5" spans="1:20" ht="33" customHeight="1">
      <c r="A5" s="2" t="s">
        <v>4</v>
      </c>
      <c r="B5" s="2">
        <v>3801</v>
      </c>
      <c r="C5" s="2">
        <v>22.9</v>
      </c>
      <c r="D5" s="2">
        <v>21.8</v>
      </c>
      <c r="E5" s="2">
        <v>600</v>
      </c>
      <c r="F5" s="2">
        <v>360</v>
      </c>
      <c r="G5" s="2">
        <v>350</v>
      </c>
      <c r="H5" s="2">
        <v>480</v>
      </c>
      <c r="I5" s="2">
        <v>570</v>
      </c>
      <c r="J5" s="2">
        <v>1080</v>
      </c>
      <c r="K5" s="2">
        <v>1010</v>
      </c>
      <c r="L5" s="2">
        <v>120</v>
      </c>
      <c r="M5" s="2">
        <f t="shared" ref="M5:M6" si="0">L5*B5</f>
        <v>456120</v>
      </c>
      <c r="N5" s="2">
        <f t="shared" ref="N5:N6" si="1">E5*F5*G5/1000000000</f>
        <v>7.5600000000000001E-2</v>
      </c>
      <c r="O5" s="2">
        <f t="shared" ref="O5:O6" si="2">N5*B5</f>
        <v>287.35559999999998</v>
      </c>
      <c r="P5" s="2">
        <f t="shared" ref="P5:P6" si="3">C5*B5</f>
        <v>87042.9</v>
      </c>
      <c r="Q5" s="2">
        <f t="shared" ref="Q5:Q6" si="4">D5*B5</f>
        <v>82861.8</v>
      </c>
      <c r="R5" s="2" t="s">
        <v>25</v>
      </c>
      <c r="S5" s="2" t="s">
        <v>27</v>
      </c>
      <c r="T5" t="s">
        <v>1</v>
      </c>
    </row>
    <row r="6" spans="1:20" ht="30" customHeight="1">
      <c r="A6" s="2" t="s">
        <v>4</v>
      </c>
      <c r="B6" s="2">
        <v>2500</v>
      </c>
      <c r="C6" s="2">
        <v>22.9</v>
      </c>
      <c r="D6" s="2">
        <v>21.8</v>
      </c>
      <c r="E6" s="2">
        <v>600</v>
      </c>
      <c r="F6" s="2">
        <v>360</v>
      </c>
      <c r="G6" s="2">
        <v>350</v>
      </c>
      <c r="H6" s="2">
        <v>480</v>
      </c>
      <c r="I6" s="2">
        <v>570</v>
      </c>
      <c r="J6" s="2">
        <v>1080</v>
      </c>
      <c r="K6" s="2">
        <v>1010</v>
      </c>
      <c r="L6" s="2">
        <v>120</v>
      </c>
      <c r="M6" s="2">
        <f t="shared" si="0"/>
        <v>300000</v>
      </c>
      <c r="N6" s="2">
        <f t="shared" si="1"/>
        <v>7.5600000000000001E-2</v>
      </c>
      <c r="O6" s="2">
        <f t="shared" si="2"/>
        <v>189</v>
      </c>
      <c r="P6" s="2">
        <f t="shared" si="3"/>
        <v>57250</v>
      </c>
      <c r="Q6" s="2">
        <f t="shared" si="4"/>
        <v>54500</v>
      </c>
      <c r="R6" s="2" t="s">
        <v>25</v>
      </c>
      <c r="S6" s="2" t="s">
        <v>27</v>
      </c>
      <c r="T6" t="s">
        <v>2</v>
      </c>
    </row>
    <row r="7" spans="1:20" ht="36.75" customHeight="1">
      <c r="A7" s="3" t="s">
        <v>28</v>
      </c>
      <c r="B7" s="4"/>
      <c r="C7" s="4"/>
      <c r="D7" s="4"/>
      <c r="E7" s="4"/>
      <c r="F7" s="4"/>
      <c r="G7" s="4"/>
      <c r="H7" s="4"/>
      <c r="I7" s="4"/>
      <c r="J7" s="4"/>
      <c r="K7" s="4"/>
      <c r="L7" s="5"/>
      <c r="M7" s="1">
        <f>SUM(M3:M6)</f>
        <v>1054820</v>
      </c>
      <c r="N7" s="1">
        <f>SUM(N3:N6)</f>
        <v>0.31920000000000004</v>
      </c>
      <c r="O7" s="1">
        <f>SUM(O3:O6)</f>
        <v>727.2636</v>
      </c>
      <c r="P7" s="1">
        <f>SUM(P3:P6)</f>
        <v>207766.65</v>
      </c>
      <c r="Q7" s="1">
        <f>SUM(Q3:Q6)</f>
        <v>197101.8</v>
      </c>
      <c r="R7" s="1"/>
      <c r="S7" s="1"/>
    </row>
  </sheetData>
  <mergeCells count="15">
    <mergeCell ref="A7:L7"/>
    <mergeCell ref="L1:L2"/>
    <mergeCell ref="S1:S2"/>
    <mergeCell ref="R1:R2"/>
    <mergeCell ref="M1:M2"/>
    <mergeCell ref="N1:N2"/>
    <mergeCell ref="P1:P2"/>
    <mergeCell ref="Q1:Q2"/>
    <mergeCell ref="O1:O2"/>
    <mergeCell ref="E1:G1"/>
    <mergeCell ref="H1:K1"/>
    <mergeCell ref="A1:A2"/>
    <mergeCell ref="B1:B2"/>
    <mergeCell ref="C1:C2"/>
    <mergeCell ref="D1:D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</cp:lastModifiedBy>
  <dcterms:created xsi:type="dcterms:W3CDTF">2021-04-25T07:41:15Z</dcterms:created>
  <dcterms:modified xsi:type="dcterms:W3CDTF">2021-05-12T04:29:46Z</dcterms:modified>
</cp:coreProperties>
</file>