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 Sullivan\Desktop\"/>
    </mc:Choice>
  </mc:AlternateContent>
  <xr:revisionPtr revIDLastSave="0" documentId="8_{A08BAC8B-42C0-4DE1-A79F-A76DE01B0CA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_FilterDatabase" localSheetId="0" hidden="1">Sheet1!$A$1:$N$1048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47" i="1" l="1"/>
  <c r="E1047" i="1"/>
  <c r="E1046" i="1"/>
  <c r="G1046" i="1" s="1"/>
  <c r="G1045" i="1"/>
  <c r="E1045" i="1"/>
  <c r="G1044" i="1"/>
  <c r="E1044" i="1"/>
  <c r="G1043" i="1"/>
  <c r="E1043" i="1"/>
  <c r="G1042" i="1"/>
  <c r="E1042" i="1"/>
  <c r="G1041" i="1"/>
  <c r="E1041" i="1"/>
  <c r="G1040" i="1"/>
  <c r="E1040" i="1"/>
  <c r="G1039" i="1"/>
  <c r="E1039" i="1"/>
  <c r="G1038" i="1"/>
  <c r="E1038" i="1"/>
  <c r="G1037" i="1"/>
  <c r="E1037" i="1"/>
  <c r="G1036" i="1"/>
  <c r="E1036" i="1"/>
  <c r="G1035" i="1"/>
  <c r="E1035" i="1"/>
  <c r="G1034" i="1"/>
  <c r="E1034" i="1"/>
  <c r="G1033" i="1"/>
  <c r="E1033" i="1"/>
  <c r="G1032" i="1"/>
  <c r="E1032" i="1"/>
  <c r="G1031" i="1"/>
  <c r="E1031" i="1"/>
  <c r="G1030" i="1"/>
  <c r="E1030" i="1"/>
  <c r="G1029" i="1"/>
  <c r="E1029" i="1"/>
  <c r="G1028" i="1"/>
  <c r="E1028" i="1"/>
  <c r="G1027" i="1"/>
  <c r="E1027" i="1"/>
  <c r="G1026" i="1"/>
  <c r="E1026" i="1"/>
  <c r="G1025" i="1"/>
  <c r="E1025" i="1"/>
  <c r="G1024" i="1"/>
  <c r="E1024" i="1"/>
  <c r="G1023" i="1"/>
  <c r="E1023" i="1"/>
  <c r="G1022" i="1"/>
  <c r="E1022" i="1"/>
  <c r="G1021" i="1"/>
  <c r="E1021" i="1"/>
  <c r="G1020" i="1"/>
  <c r="E1020" i="1"/>
  <c r="G1019" i="1"/>
  <c r="E1019" i="1"/>
  <c r="G1018" i="1"/>
  <c r="E1018" i="1"/>
  <c r="G1017" i="1"/>
  <c r="E1017" i="1"/>
  <c r="G1016" i="1"/>
  <c r="E1016" i="1"/>
  <c r="G1015" i="1"/>
  <c r="E1015" i="1"/>
  <c r="G1014" i="1"/>
  <c r="E1014" i="1"/>
  <c r="G1013" i="1"/>
  <c r="E1013" i="1"/>
  <c r="G1012" i="1"/>
  <c r="E1012" i="1"/>
  <c r="G1011" i="1"/>
  <c r="E1011" i="1"/>
  <c r="G1010" i="1"/>
  <c r="E1010" i="1"/>
  <c r="G1009" i="1"/>
  <c r="E1009" i="1"/>
  <c r="G1008" i="1"/>
  <c r="E1008" i="1"/>
  <c r="G1007" i="1"/>
  <c r="E1007" i="1"/>
  <c r="G1006" i="1"/>
  <c r="E1006" i="1"/>
  <c r="G1005" i="1"/>
  <c r="E1005" i="1"/>
  <c r="G1004" i="1"/>
  <c r="E1004" i="1"/>
  <c r="G1003" i="1"/>
  <c r="E1003" i="1"/>
  <c r="G1002" i="1"/>
  <c r="E1002" i="1"/>
  <c r="G1001" i="1"/>
  <c r="E1001" i="1"/>
  <c r="G1000" i="1"/>
  <c r="E1000" i="1"/>
  <c r="G999" i="1"/>
  <c r="E999" i="1"/>
  <c r="G998" i="1"/>
  <c r="E998" i="1"/>
  <c r="G997" i="1"/>
  <c r="E997" i="1"/>
  <c r="G996" i="1"/>
  <c r="E996" i="1"/>
  <c r="G995" i="1"/>
  <c r="E995" i="1"/>
  <c r="G994" i="1"/>
  <c r="E994" i="1"/>
  <c r="G993" i="1"/>
  <c r="E993" i="1"/>
  <c r="G992" i="1"/>
  <c r="E992" i="1"/>
  <c r="G991" i="1"/>
  <c r="E991" i="1"/>
  <c r="G990" i="1"/>
  <c r="E990" i="1"/>
  <c r="G989" i="1"/>
  <c r="E989" i="1"/>
  <c r="G988" i="1"/>
  <c r="E988" i="1"/>
  <c r="G987" i="1"/>
  <c r="E987" i="1"/>
  <c r="G986" i="1"/>
  <c r="E986" i="1"/>
  <c r="G985" i="1"/>
  <c r="E985" i="1"/>
  <c r="G984" i="1"/>
  <c r="E984" i="1"/>
  <c r="G983" i="1"/>
  <c r="E983" i="1"/>
  <c r="G982" i="1"/>
  <c r="E982" i="1"/>
  <c r="G981" i="1"/>
  <c r="E981" i="1"/>
  <c r="G980" i="1"/>
  <c r="E980" i="1"/>
  <c r="G979" i="1"/>
  <c r="E979" i="1"/>
  <c r="G978" i="1"/>
  <c r="E978" i="1"/>
  <c r="G977" i="1"/>
  <c r="E977" i="1"/>
  <c r="G976" i="1"/>
  <c r="E976" i="1"/>
  <c r="G975" i="1"/>
  <c r="E975" i="1"/>
  <c r="G974" i="1"/>
  <c r="E974" i="1"/>
  <c r="G973" i="1"/>
  <c r="E973" i="1"/>
  <c r="G972" i="1"/>
  <c r="E972" i="1"/>
  <c r="G971" i="1"/>
  <c r="E971" i="1"/>
  <c r="G970" i="1"/>
  <c r="E970" i="1"/>
  <c r="G969" i="1"/>
  <c r="E969" i="1"/>
  <c r="G968" i="1"/>
  <c r="E968" i="1"/>
  <c r="G967" i="1"/>
  <c r="E967" i="1"/>
  <c r="G966" i="1"/>
  <c r="E966" i="1"/>
  <c r="G965" i="1"/>
  <c r="E965" i="1"/>
  <c r="G964" i="1"/>
  <c r="E964" i="1"/>
  <c r="G963" i="1"/>
  <c r="E963" i="1"/>
  <c r="G962" i="1"/>
  <c r="E962" i="1"/>
  <c r="G961" i="1"/>
  <c r="E961" i="1"/>
  <c r="G960" i="1"/>
  <c r="E960" i="1"/>
  <c r="G959" i="1"/>
  <c r="E959" i="1"/>
  <c r="G958" i="1"/>
  <c r="E958" i="1"/>
  <c r="G957" i="1"/>
  <c r="E957" i="1"/>
  <c r="G956" i="1"/>
  <c r="E956" i="1"/>
  <c r="G955" i="1"/>
  <c r="E955" i="1"/>
  <c r="G954" i="1"/>
  <c r="E954" i="1"/>
  <c r="G953" i="1"/>
  <c r="E953" i="1"/>
  <c r="G952" i="1"/>
  <c r="E952" i="1"/>
  <c r="G951" i="1"/>
  <c r="E951" i="1"/>
  <c r="G950" i="1"/>
  <c r="E950" i="1"/>
  <c r="G949" i="1"/>
  <c r="E949" i="1"/>
  <c r="G948" i="1"/>
  <c r="E948" i="1"/>
  <c r="G947" i="1"/>
  <c r="E947" i="1"/>
  <c r="G946" i="1"/>
  <c r="E946" i="1"/>
  <c r="G945" i="1"/>
  <c r="E945" i="1"/>
  <c r="G944" i="1"/>
  <c r="E944" i="1"/>
  <c r="G943" i="1"/>
  <c r="E943" i="1"/>
  <c r="G942" i="1"/>
  <c r="E942" i="1"/>
  <c r="G941" i="1"/>
  <c r="E941" i="1"/>
  <c r="G940" i="1"/>
  <c r="E940" i="1"/>
  <c r="G939" i="1"/>
  <c r="E939" i="1"/>
  <c r="G938" i="1"/>
  <c r="E938" i="1"/>
  <c r="G937" i="1"/>
  <c r="E937" i="1"/>
  <c r="G936" i="1"/>
  <c r="E936" i="1"/>
  <c r="G935" i="1"/>
  <c r="E935" i="1"/>
  <c r="G934" i="1"/>
  <c r="E934" i="1"/>
  <c r="G933" i="1"/>
  <c r="E933" i="1"/>
  <c r="G932" i="1"/>
  <c r="E932" i="1"/>
  <c r="G931" i="1"/>
  <c r="E931" i="1"/>
  <c r="G930" i="1"/>
  <c r="E930" i="1"/>
  <c r="G929" i="1"/>
  <c r="E929" i="1"/>
  <c r="G928" i="1"/>
  <c r="E928" i="1"/>
  <c r="G927" i="1"/>
  <c r="E927" i="1"/>
  <c r="G926" i="1"/>
  <c r="E926" i="1"/>
  <c r="G925" i="1"/>
  <c r="E925" i="1"/>
  <c r="G924" i="1"/>
  <c r="E924" i="1"/>
  <c r="G923" i="1"/>
  <c r="E923" i="1"/>
  <c r="G922" i="1"/>
  <c r="E922" i="1"/>
  <c r="G921" i="1"/>
  <c r="E921" i="1"/>
  <c r="G920" i="1"/>
  <c r="E920" i="1"/>
  <c r="G919" i="1"/>
  <c r="E919" i="1"/>
  <c r="G918" i="1"/>
  <c r="E918" i="1"/>
  <c r="G917" i="1"/>
  <c r="E917" i="1"/>
  <c r="G916" i="1"/>
  <c r="E916" i="1"/>
  <c r="G915" i="1"/>
  <c r="E915" i="1"/>
  <c r="G914" i="1"/>
  <c r="E914" i="1"/>
  <c r="G913" i="1"/>
  <c r="E913" i="1"/>
  <c r="G912" i="1"/>
  <c r="E912" i="1"/>
  <c r="G911" i="1"/>
  <c r="E911" i="1"/>
  <c r="G910" i="1"/>
  <c r="E910" i="1"/>
  <c r="G909" i="1"/>
  <c r="E909" i="1"/>
  <c r="G908" i="1"/>
  <c r="E908" i="1"/>
  <c r="G907" i="1"/>
  <c r="E907" i="1"/>
  <c r="G906" i="1"/>
  <c r="E906" i="1"/>
  <c r="G905" i="1"/>
  <c r="E905" i="1"/>
  <c r="G904" i="1"/>
  <c r="E904" i="1"/>
  <c r="G903" i="1"/>
  <c r="E903" i="1"/>
  <c r="G902" i="1"/>
  <c r="E902" i="1"/>
  <c r="G901" i="1"/>
  <c r="E901" i="1"/>
  <c r="G900" i="1"/>
  <c r="E900" i="1"/>
  <c r="G899" i="1"/>
  <c r="E899" i="1"/>
  <c r="G898" i="1"/>
  <c r="E898" i="1"/>
  <c r="G897" i="1"/>
  <c r="E897" i="1"/>
  <c r="G896" i="1"/>
  <c r="E896" i="1"/>
  <c r="G895" i="1"/>
  <c r="E895" i="1"/>
  <c r="G894" i="1"/>
  <c r="E894" i="1"/>
  <c r="G893" i="1"/>
  <c r="E893" i="1"/>
  <c r="G892" i="1"/>
  <c r="E892" i="1"/>
  <c r="G891" i="1"/>
  <c r="E891" i="1"/>
  <c r="G890" i="1"/>
  <c r="E890" i="1"/>
  <c r="G889" i="1"/>
  <c r="E889" i="1"/>
  <c r="G888" i="1"/>
  <c r="E888" i="1"/>
  <c r="G887" i="1"/>
  <c r="E887" i="1"/>
  <c r="G886" i="1"/>
  <c r="E886" i="1"/>
  <c r="G885" i="1"/>
  <c r="E885" i="1"/>
  <c r="G884" i="1"/>
  <c r="E884" i="1"/>
  <c r="G883" i="1"/>
  <c r="E883" i="1"/>
  <c r="G882" i="1"/>
  <c r="E882" i="1"/>
  <c r="G881" i="1"/>
  <c r="E881" i="1"/>
  <c r="G880" i="1"/>
  <c r="E880" i="1"/>
  <c r="G879" i="1"/>
  <c r="E879" i="1"/>
  <c r="G878" i="1"/>
  <c r="E878" i="1"/>
  <c r="G877" i="1"/>
  <c r="E877" i="1"/>
  <c r="G876" i="1"/>
  <c r="E876" i="1"/>
  <c r="G875" i="1"/>
  <c r="E875" i="1"/>
  <c r="G874" i="1"/>
  <c r="E874" i="1"/>
  <c r="G873" i="1"/>
  <c r="E873" i="1"/>
  <c r="G872" i="1"/>
  <c r="E872" i="1"/>
  <c r="G871" i="1"/>
  <c r="E871" i="1"/>
  <c r="G870" i="1"/>
  <c r="E870" i="1"/>
  <c r="G869" i="1"/>
  <c r="E869" i="1"/>
  <c r="G868" i="1"/>
  <c r="E868" i="1"/>
  <c r="G867" i="1"/>
  <c r="E867" i="1"/>
  <c r="G866" i="1"/>
  <c r="E866" i="1"/>
  <c r="G865" i="1"/>
  <c r="E865" i="1"/>
  <c r="G864" i="1"/>
  <c r="E864" i="1"/>
  <c r="G863" i="1"/>
  <c r="E863" i="1"/>
  <c r="G862" i="1"/>
  <c r="E862" i="1"/>
  <c r="G861" i="1"/>
  <c r="E861" i="1"/>
  <c r="G860" i="1"/>
  <c r="E860" i="1"/>
  <c r="G859" i="1"/>
  <c r="E859" i="1"/>
  <c r="G858" i="1"/>
  <c r="E858" i="1"/>
  <c r="G857" i="1"/>
  <c r="E857" i="1"/>
  <c r="G856" i="1"/>
  <c r="E856" i="1"/>
  <c r="G855" i="1"/>
  <c r="E855" i="1"/>
  <c r="G854" i="1"/>
  <c r="E854" i="1"/>
  <c r="G853" i="1"/>
  <c r="E853" i="1"/>
  <c r="G852" i="1"/>
  <c r="E852" i="1"/>
  <c r="G851" i="1"/>
  <c r="E851" i="1"/>
  <c r="G850" i="1"/>
  <c r="E850" i="1"/>
  <c r="G849" i="1"/>
  <c r="E849" i="1"/>
  <c r="G848" i="1"/>
  <c r="E848" i="1"/>
  <c r="G847" i="1"/>
  <c r="E847" i="1"/>
  <c r="G846" i="1"/>
  <c r="E846" i="1"/>
  <c r="G845" i="1"/>
  <c r="E845" i="1"/>
  <c r="G844" i="1"/>
  <c r="E844" i="1"/>
  <c r="G843" i="1"/>
  <c r="E843" i="1"/>
  <c r="G842" i="1"/>
  <c r="E842" i="1"/>
  <c r="G841" i="1"/>
  <c r="E841" i="1"/>
  <c r="G840" i="1"/>
  <c r="E840" i="1"/>
  <c r="G839" i="1"/>
  <c r="E839" i="1"/>
  <c r="G838" i="1"/>
  <c r="E838" i="1"/>
  <c r="G837" i="1"/>
  <c r="E837" i="1"/>
  <c r="G836" i="1"/>
  <c r="E836" i="1"/>
  <c r="G835" i="1"/>
  <c r="E835" i="1"/>
  <c r="G834" i="1"/>
  <c r="E834" i="1"/>
  <c r="G833" i="1"/>
  <c r="E833" i="1"/>
  <c r="G832" i="1"/>
  <c r="E832" i="1"/>
  <c r="G831" i="1"/>
  <c r="E831" i="1"/>
  <c r="G830" i="1"/>
  <c r="E830" i="1"/>
  <c r="G829" i="1"/>
  <c r="E829" i="1"/>
  <c r="G828" i="1"/>
  <c r="E828" i="1"/>
  <c r="G827" i="1"/>
  <c r="E827" i="1"/>
  <c r="G826" i="1"/>
  <c r="E826" i="1"/>
  <c r="G825" i="1"/>
  <c r="E825" i="1"/>
  <c r="G824" i="1"/>
  <c r="E824" i="1"/>
  <c r="G823" i="1"/>
  <c r="E823" i="1"/>
  <c r="G822" i="1"/>
  <c r="E822" i="1"/>
  <c r="G821" i="1"/>
  <c r="E821" i="1"/>
  <c r="G820" i="1"/>
  <c r="E820" i="1"/>
  <c r="G819" i="1"/>
  <c r="E819" i="1"/>
  <c r="G818" i="1"/>
  <c r="E818" i="1"/>
  <c r="G817" i="1"/>
  <c r="E817" i="1"/>
  <c r="G816" i="1"/>
  <c r="E816" i="1"/>
  <c r="G815" i="1"/>
  <c r="E815" i="1"/>
  <c r="G814" i="1"/>
  <c r="E814" i="1"/>
  <c r="G813" i="1"/>
  <c r="E813" i="1"/>
  <c r="G812" i="1"/>
  <c r="E812" i="1"/>
  <c r="G811" i="1"/>
  <c r="E811" i="1"/>
  <c r="G810" i="1"/>
  <c r="E810" i="1"/>
  <c r="G809" i="1"/>
  <c r="E809" i="1"/>
  <c r="G808" i="1"/>
  <c r="E808" i="1"/>
  <c r="G807" i="1"/>
  <c r="E807" i="1"/>
  <c r="G806" i="1"/>
  <c r="E806" i="1"/>
  <c r="G805" i="1"/>
  <c r="E805" i="1"/>
  <c r="G804" i="1"/>
  <c r="E804" i="1"/>
  <c r="G803" i="1"/>
  <c r="E803" i="1"/>
  <c r="G802" i="1"/>
  <c r="E802" i="1"/>
  <c r="G801" i="1"/>
  <c r="E801" i="1"/>
  <c r="G800" i="1"/>
  <c r="E800" i="1"/>
  <c r="G799" i="1"/>
  <c r="E799" i="1"/>
  <c r="G798" i="1"/>
  <c r="E798" i="1"/>
  <c r="G797" i="1"/>
  <c r="E797" i="1"/>
  <c r="G796" i="1"/>
  <c r="E796" i="1"/>
  <c r="G795" i="1"/>
  <c r="E795" i="1"/>
  <c r="G794" i="1"/>
  <c r="E794" i="1"/>
  <c r="G793" i="1"/>
  <c r="E793" i="1"/>
  <c r="G792" i="1"/>
  <c r="E792" i="1"/>
  <c r="G791" i="1"/>
  <c r="E791" i="1"/>
  <c r="G790" i="1"/>
  <c r="E790" i="1"/>
  <c r="G789" i="1"/>
  <c r="E789" i="1"/>
  <c r="G788" i="1"/>
  <c r="E788" i="1"/>
  <c r="G787" i="1"/>
  <c r="E787" i="1"/>
  <c r="G786" i="1"/>
  <c r="E786" i="1"/>
  <c r="G785" i="1"/>
  <c r="E785" i="1"/>
  <c r="G784" i="1"/>
  <c r="E784" i="1"/>
  <c r="G783" i="1"/>
  <c r="E783" i="1"/>
  <c r="G782" i="1"/>
  <c r="E782" i="1"/>
  <c r="G781" i="1"/>
  <c r="E781" i="1"/>
  <c r="G780" i="1"/>
  <c r="E780" i="1"/>
  <c r="G779" i="1"/>
  <c r="E779" i="1"/>
  <c r="G778" i="1"/>
  <c r="E778" i="1"/>
  <c r="G777" i="1"/>
  <c r="E777" i="1"/>
  <c r="G776" i="1"/>
  <c r="E776" i="1"/>
  <c r="G775" i="1"/>
  <c r="E775" i="1"/>
  <c r="G774" i="1"/>
  <c r="E774" i="1"/>
  <c r="G773" i="1"/>
  <c r="E773" i="1"/>
  <c r="G772" i="1"/>
  <c r="E772" i="1"/>
  <c r="G771" i="1"/>
  <c r="E771" i="1"/>
  <c r="G770" i="1"/>
  <c r="E770" i="1"/>
  <c r="G769" i="1"/>
  <c r="E769" i="1"/>
  <c r="G768" i="1"/>
  <c r="E768" i="1"/>
  <c r="G767" i="1"/>
  <c r="E767" i="1"/>
  <c r="E766" i="1"/>
  <c r="G766" i="1" s="1"/>
  <c r="G765" i="1"/>
  <c r="E765" i="1"/>
  <c r="G764" i="1"/>
  <c r="E764" i="1"/>
  <c r="G763" i="1"/>
  <c r="E763" i="1"/>
  <c r="E762" i="1"/>
  <c r="G762" i="1" s="1"/>
  <c r="G761" i="1"/>
  <c r="E761" i="1"/>
  <c r="G760" i="1"/>
  <c r="E760" i="1"/>
  <c r="G759" i="1"/>
  <c r="E759" i="1"/>
  <c r="E758" i="1"/>
  <c r="G758" i="1" s="1"/>
  <c r="G757" i="1"/>
  <c r="E757" i="1"/>
  <c r="G756" i="1"/>
  <c r="E756" i="1"/>
  <c r="G755" i="1"/>
  <c r="E755" i="1"/>
  <c r="E754" i="1"/>
  <c r="G754" i="1" s="1"/>
  <c r="G753" i="1"/>
  <c r="E753" i="1"/>
  <c r="G752" i="1"/>
  <c r="E752" i="1"/>
  <c r="G751" i="1"/>
  <c r="E751" i="1"/>
  <c r="E750" i="1"/>
  <c r="G750" i="1" s="1"/>
  <c r="G749" i="1"/>
  <c r="E749" i="1"/>
  <c r="G748" i="1"/>
  <c r="E748" i="1"/>
  <c r="G747" i="1"/>
  <c r="E747" i="1"/>
  <c r="E746" i="1"/>
  <c r="G746" i="1" s="1"/>
  <c r="G745" i="1"/>
  <c r="E745" i="1"/>
  <c r="G744" i="1"/>
  <c r="E744" i="1"/>
  <c r="G743" i="1"/>
  <c r="E743" i="1"/>
  <c r="E742" i="1"/>
  <c r="G742" i="1" s="1"/>
  <c r="G741" i="1"/>
  <c r="E741" i="1"/>
  <c r="G740" i="1"/>
  <c r="E740" i="1"/>
  <c r="G739" i="1"/>
  <c r="E739" i="1"/>
  <c r="E738" i="1"/>
  <c r="G738" i="1" s="1"/>
  <c r="G737" i="1"/>
  <c r="E737" i="1"/>
  <c r="G736" i="1"/>
  <c r="E736" i="1"/>
  <c r="G735" i="1"/>
  <c r="E735" i="1"/>
  <c r="E734" i="1"/>
  <c r="G734" i="1" s="1"/>
  <c r="G733" i="1"/>
  <c r="E733" i="1"/>
  <c r="G732" i="1"/>
  <c r="E732" i="1"/>
  <c r="G731" i="1"/>
  <c r="E731" i="1"/>
  <c r="E730" i="1"/>
  <c r="G730" i="1" s="1"/>
  <c r="G729" i="1"/>
  <c r="E729" i="1"/>
  <c r="G728" i="1"/>
  <c r="E728" i="1"/>
  <c r="G727" i="1"/>
  <c r="E727" i="1"/>
  <c r="E726" i="1"/>
  <c r="G726" i="1" s="1"/>
  <c r="G725" i="1"/>
  <c r="E725" i="1"/>
  <c r="G724" i="1"/>
  <c r="E724" i="1"/>
  <c r="G723" i="1"/>
  <c r="E723" i="1"/>
  <c r="E722" i="1"/>
  <c r="G722" i="1" s="1"/>
  <c r="G721" i="1"/>
  <c r="E721" i="1"/>
  <c r="G720" i="1"/>
  <c r="E720" i="1"/>
  <c r="G719" i="1"/>
  <c r="E719" i="1"/>
  <c r="E718" i="1"/>
  <c r="G718" i="1" s="1"/>
  <c r="G717" i="1"/>
  <c r="E717" i="1"/>
  <c r="G716" i="1"/>
  <c r="E716" i="1"/>
  <c r="G715" i="1"/>
  <c r="E715" i="1"/>
  <c r="E714" i="1"/>
  <c r="G714" i="1" s="1"/>
  <c r="G713" i="1"/>
  <c r="E713" i="1"/>
  <c r="G712" i="1"/>
  <c r="E712" i="1"/>
  <c r="G711" i="1"/>
  <c r="E711" i="1"/>
  <c r="E710" i="1"/>
  <c r="G710" i="1" s="1"/>
  <c r="G709" i="1"/>
  <c r="E709" i="1"/>
  <c r="G708" i="1"/>
  <c r="E708" i="1"/>
  <c r="G707" i="1"/>
  <c r="E707" i="1"/>
  <c r="E706" i="1"/>
  <c r="G706" i="1" s="1"/>
  <c r="G705" i="1"/>
  <c r="E705" i="1"/>
  <c r="G704" i="1"/>
  <c r="E704" i="1"/>
  <c r="G703" i="1"/>
  <c r="E703" i="1"/>
  <c r="E702" i="1"/>
  <c r="G702" i="1" s="1"/>
  <c r="G701" i="1"/>
  <c r="E701" i="1"/>
  <c r="G700" i="1"/>
  <c r="E700" i="1"/>
  <c r="G699" i="1"/>
  <c r="E699" i="1"/>
  <c r="E698" i="1"/>
  <c r="G698" i="1" s="1"/>
  <c r="G697" i="1"/>
  <c r="E697" i="1"/>
  <c r="G696" i="1"/>
  <c r="E696" i="1"/>
  <c r="G695" i="1"/>
  <c r="E695" i="1"/>
  <c r="E694" i="1"/>
  <c r="G694" i="1" s="1"/>
  <c r="G693" i="1"/>
  <c r="E693" i="1"/>
  <c r="G692" i="1"/>
  <c r="E692" i="1"/>
  <c r="G691" i="1"/>
  <c r="E691" i="1"/>
  <c r="E690" i="1"/>
  <c r="G690" i="1" s="1"/>
  <c r="G689" i="1"/>
  <c r="E689" i="1"/>
  <c r="G688" i="1"/>
  <c r="E688" i="1"/>
  <c r="G687" i="1"/>
  <c r="E687" i="1"/>
  <c r="E686" i="1"/>
  <c r="G686" i="1" s="1"/>
  <c r="G685" i="1"/>
  <c r="E685" i="1"/>
  <c r="G684" i="1"/>
  <c r="E684" i="1"/>
  <c r="G683" i="1"/>
  <c r="E683" i="1"/>
  <c r="E682" i="1"/>
  <c r="G682" i="1" s="1"/>
  <c r="G681" i="1"/>
  <c r="E681" i="1"/>
  <c r="G680" i="1"/>
  <c r="E680" i="1"/>
  <c r="G679" i="1"/>
  <c r="E679" i="1"/>
  <c r="E678" i="1"/>
  <c r="G678" i="1" s="1"/>
  <c r="G677" i="1"/>
  <c r="E677" i="1"/>
  <c r="G676" i="1"/>
  <c r="E676" i="1"/>
  <c r="G675" i="1"/>
  <c r="E675" i="1"/>
  <c r="E674" i="1"/>
  <c r="G674" i="1" s="1"/>
  <c r="G673" i="1"/>
  <c r="E673" i="1"/>
  <c r="G672" i="1"/>
  <c r="E672" i="1"/>
  <c r="G671" i="1"/>
  <c r="E671" i="1"/>
  <c r="E670" i="1"/>
  <c r="G670" i="1" s="1"/>
  <c r="G669" i="1"/>
  <c r="E669" i="1"/>
  <c r="G668" i="1"/>
  <c r="E668" i="1"/>
  <c r="G667" i="1"/>
  <c r="E667" i="1"/>
  <c r="E666" i="1"/>
  <c r="G666" i="1" s="1"/>
  <c r="G665" i="1"/>
  <c r="E665" i="1"/>
  <c r="G664" i="1"/>
  <c r="E664" i="1"/>
  <c r="G663" i="1"/>
  <c r="E663" i="1"/>
  <c r="E662" i="1"/>
  <c r="G662" i="1" s="1"/>
  <c r="G661" i="1"/>
  <c r="E661" i="1"/>
  <c r="G660" i="1"/>
  <c r="E660" i="1"/>
  <c r="G659" i="1"/>
  <c r="E659" i="1"/>
  <c r="E658" i="1"/>
  <c r="G658" i="1" s="1"/>
  <c r="G657" i="1"/>
  <c r="E657" i="1"/>
  <c r="G656" i="1"/>
  <c r="E656" i="1"/>
  <c r="G655" i="1"/>
  <c r="E655" i="1"/>
  <c r="E654" i="1"/>
  <c r="G654" i="1" s="1"/>
  <c r="G653" i="1"/>
  <c r="E653" i="1"/>
  <c r="G652" i="1"/>
  <c r="E652" i="1"/>
  <c r="G651" i="1"/>
  <c r="E651" i="1"/>
  <c r="E650" i="1"/>
  <c r="G650" i="1" s="1"/>
  <c r="G649" i="1"/>
  <c r="E649" i="1"/>
  <c r="G648" i="1"/>
  <c r="E648" i="1"/>
  <c r="G647" i="1"/>
  <c r="E647" i="1"/>
  <c r="E646" i="1"/>
  <c r="G646" i="1" s="1"/>
  <c r="G645" i="1"/>
  <c r="E645" i="1"/>
  <c r="G644" i="1"/>
  <c r="E644" i="1"/>
  <c r="G643" i="1"/>
  <c r="E643" i="1"/>
  <c r="E642" i="1"/>
  <c r="G642" i="1" s="1"/>
  <c r="G641" i="1"/>
  <c r="E641" i="1"/>
  <c r="G640" i="1"/>
  <c r="E640" i="1"/>
  <c r="G639" i="1"/>
  <c r="E639" i="1"/>
  <c r="E638" i="1"/>
  <c r="G638" i="1" s="1"/>
  <c r="G637" i="1"/>
  <c r="E637" i="1"/>
  <c r="G636" i="1"/>
  <c r="E636" i="1"/>
  <c r="G635" i="1"/>
  <c r="E635" i="1"/>
  <c r="E634" i="1"/>
  <c r="G634" i="1" s="1"/>
  <c r="G633" i="1"/>
  <c r="E633" i="1"/>
  <c r="G632" i="1"/>
  <c r="E632" i="1"/>
  <c r="G631" i="1"/>
  <c r="E631" i="1"/>
  <c r="E630" i="1"/>
  <c r="G630" i="1" s="1"/>
  <c r="G629" i="1"/>
  <c r="E629" i="1"/>
  <c r="G628" i="1"/>
  <c r="E628" i="1"/>
  <c r="G627" i="1"/>
  <c r="E627" i="1"/>
  <c r="E626" i="1"/>
  <c r="G626" i="1" s="1"/>
  <c r="G625" i="1"/>
  <c r="E625" i="1"/>
  <c r="G624" i="1"/>
  <c r="E624" i="1"/>
  <c r="G623" i="1"/>
  <c r="E623" i="1"/>
  <c r="E622" i="1"/>
  <c r="G622" i="1" s="1"/>
  <c r="G621" i="1"/>
  <c r="E621" i="1"/>
  <c r="G620" i="1"/>
  <c r="E620" i="1"/>
  <c r="G619" i="1"/>
  <c r="E619" i="1"/>
  <c r="E618" i="1"/>
  <c r="G618" i="1" s="1"/>
  <c r="G617" i="1"/>
  <c r="E617" i="1"/>
  <c r="G616" i="1"/>
  <c r="E616" i="1"/>
  <c r="G615" i="1"/>
  <c r="E615" i="1"/>
  <c r="E614" i="1"/>
  <c r="G614" i="1" s="1"/>
  <c r="G613" i="1"/>
  <c r="E613" i="1"/>
  <c r="G612" i="1"/>
  <c r="E612" i="1"/>
  <c r="G611" i="1"/>
  <c r="E611" i="1"/>
  <c r="E610" i="1"/>
  <c r="G610" i="1" s="1"/>
  <c r="G609" i="1"/>
  <c r="E609" i="1"/>
  <c r="G608" i="1"/>
  <c r="E608" i="1"/>
  <c r="G607" i="1"/>
  <c r="E607" i="1"/>
  <c r="E606" i="1"/>
  <c r="G606" i="1" s="1"/>
  <c r="G605" i="1"/>
  <c r="E605" i="1"/>
  <c r="G604" i="1"/>
  <c r="E604" i="1"/>
  <c r="G603" i="1"/>
  <c r="E603" i="1"/>
  <c r="E602" i="1"/>
  <c r="G602" i="1" s="1"/>
  <c r="G601" i="1"/>
  <c r="E601" i="1"/>
  <c r="G600" i="1"/>
  <c r="E600" i="1"/>
  <c r="G599" i="1"/>
  <c r="E599" i="1"/>
  <c r="E598" i="1"/>
  <c r="G598" i="1" s="1"/>
  <c r="G597" i="1"/>
  <c r="E597" i="1"/>
  <c r="G596" i="1"/>
  <c r="E596" i="1"/>
  <c r="G595" i="1"/>
  <c r="E595" i="1"/>
  <c r="E594" i="1"/>
  <c r="G594" i="1" s="1"/>
  <c r="G593" i="1"/>
  <c r="E593" i="1"/>
  <c r="G592" i="1"/>
  <c r="E592" i="1"/>
  <c r="G591" i="1"/>
  <c r="E591" i="1"/>
  <c r="E590" i="1"/>
  <c r="G590" i="1" s="1"/>
  <c r="G589" i="1"/>
  <c r="E589" i="1"/>
  <c r="G588" i="1"/>
  <c r="E588" i="1"/>
  <c r="G587" i="1"/>
  <c r="E587" i="1"/>
  <c r="E586" i="1"/>
  <c r="G586" i="1" s="1"/>
  <c r="E585" i="1"/>
  <c r="G585" i="1" s="1"/>
  <c r="G584" i="1"/>
  <c r="E584" i="1"/>
  <c r="G583" i="1"/>
  <c r="E583" i="1"/>
  <c r="E582" i="1"/>
  <c r="G582" i="1" s="1"/>
  <c r="E581" i="1"/>
  <c r="G581" i="1" s="1"/>
  <c r="G580" i="1"/>
  <c r="E580" i="1"/>
  <c r="G579" i="1"/>
  <c r="E579" i="1"/>
  <c r="E578" i="1"/>
  <c r="G578" i="1" s="1"/>
  <c r="E577" i="1"/>
  <c r="G577" i="1" s="1"/>
  <c r="G576" i="1"/>
  <c r="E576" i="1"/>
  <c r="G575" i="1"/>
  <c r="E575" i="1"/>
  <c r="E574" i="1"/>
  <c r="G574" i="1" s="1"/>
  <c r="G573" i="1"/>
  <c r="E573" i="1"/>
  <c r="G572" i="1"/>
  <c r="E572" i="1"/>
  <c r="G571" i="1"/>
  <c r="E571" i="1"/>
  <c r="E570" i="1"/>
  <c r="G570" i="1" s="1"/>
  <c r="E569" i="1"/>
  <c r="G569" i="1" s="1"/>
  <c r="G568" i="1"/>
  <c r="E568" i="1"/>
  <c r="G567" i="1"/>
  <c r="E567" i="1"/>
  <c r="E566" i="1"/>
  <c r="G566" i="1" s="1"/>
  <c r="E565" i="1"/>
  <c r="G565" i="1" s="1"/>
  <c r="G564" i="1"/>
  <c r="E564" i="1"/>
  <c r="G563" i="1"/>
  <c r="E563" i="1"/>
  <c r="E562" i="1"/>
  <c r="G562" i="1" s="1"/>
  <c r="G561" i="1"/>
  <c r="E561" i="1"/>
  <c r="G560" i="1"/>
  <c r="E560" i="1"/>
  <c r="G559" i="1"/>
  <c r="E559" i="1"/>
  <c r="E558" i="1"/>
  <c r="G558" i="1" s="1"/>
  <c r="G557" i="1"/>
  <c r="E557" i="1"/>
  <c r="G556" i="1"/>
  <c r="E556" i="1"/>
  <c r="G555" i="1"/>
  <c r="E555" i="1"/>
  <c r="E554" i="1"/>
  <c r="G554" i="1" s="1"/>
  <c r="E553" i="1"/>
  <c r="G553" i="1" s="1"/>
  <c r="G552" i="1"/>
  <c r="E552" i="1"/>
  <c r="G551" i="1"/>
  <c r="E551" i="1"/>
  <c r="E550" i="1"/>
  <c r="G550" i="1" s="1"/>
  <c r="E549" i="1"/>
  <c r="G549" i="1" s="1"/>
  <c r="G548" i="1"/>
  <c r="E548" i="1"/>
  <c r="G547" i="1"/>
  <c r="E547" i="1"/>
  <c r="E546" i="1"/>
  <c r="G546" i="1" s="1"/>
  <c r="E545" i="1"/>
  <c r="G545" i="1" s="1"/>
  <c r="G544" i="1"/>
  <c r="E544" i="1"/>
  <c r="G543" i="1"/>
  <c r="E543" i="1"/>
  <c r="E542" i="1"/>
  <c r="G542" i="1" s="1"/>
  <c r="G541" i="1"/>
  <c r="E541" i="1"/>
  <c r="G540" i="1"/>
  <c r="E540" i="1"/>
  <c r="G539" i="1"/>
  <c r="E539" i="1"/>
  <c r="E538" i="1"/>
  <c r="G538" i="1" s="1"/>
  <c r="E537" i="1"/>
  <c r="G537" i="1" s="1"/>
  <c r="G536" i="1"/>
  <c r="E536" i="1"/>
  <c r="G535" i="1"/>
  <c r="E535" i="1"/>
  <c r="E534" i="1"/>
  <c r="G534" i="1" s="1"/>
  <c r="E533" i="1"/>
  <c r="G533" i="1" s="1"/>
  <c r="G532" i="1"/>
  <c r="E532" i="1"/>
  <c r="G531" i="1"/>
  <c r="E531" i="1"/>
  <c r="E530" i="1"/>
  <c r="G530" i="1" s="1"/>
  <c r="G529" i="1"/>
  <c r="E529" i="1"/>
  <c r="G528" i="1"/>
  <c r="E528" i="1"/>
  <c r="G527" i="1"/>
  <c r="E527" i="1"/>
  <c r="E526" i="1"/>
  <c r="G526" i="1" s="1"/>
  <c r="G525" i="1"/>
  <c r="E525" i="1"/>
  <c r="G524" i="1"/>
  <c r="E524" i="1"/>
  <c r="G523" i="1"/>
  <c r="E523" i="1"/>
  <c r="E522" i="1"/>
  <c r="G522" i="1" s="1"/>
  <c r="E521" i="1"/>
  <c r="G521" i="1" s="1"/>
  <c r="G520" i="1"/>
  <c r="E520" i="1"/>
  <c r="G519" i="1"/>
  <c r="E519" i="1"/>
  <c r="E518" i="1"/>
  <c r="G518" i="1" s="1"/>
  <c r="E517" i="1"/>
  <c r="G517" i="1" s="1"/>
  <c r="G516" i="1"/>
  <c r="E516" i="1"/>
  <c r="G515" i="1"/>
  <c r="E515" i="1"/>
  <c r="E514" i="1"/>
  <c r="G514" i="1" s="1"/>
  <c r="G513" i="1"/>
  <c r="E513" i="1"/>
  <c r="G512" i="1"/>
  <c r="E512" i="1"/>
  <c r="G511" i="1"/>
  <c r="E511" i="1"/>
  <c r="E510" i="1"/>
  <c r="G510" i="1" s="1"/>
  <c r="G509" i="1"/>
  <c r="E509" i="1"/>
  <c r="G508" i="1"/>
  <c r="E508" i="1"/>
  <c r="G507" i="1"/>
  <c r="E507" i="1"/>
  <c r="E506" i="1"/>
  <c r="G506" i="1" s="1"/>
  <c r="E505" i="1"/>
  <c r="G505" i="1" s="1"/>
  <c r="E504" i="1"/>
  <c r="G504" i="1" s="1"/>
  <c r="G503" i="1"/>
  <c r="E503" i="1"/>
  <c r="E502" i="1"/>
  <c r="G502" i="1" s="1"/>
  <c r="E501" i="1"/>
  <c r="G501" i="1" s="1"/>
  <c r="G500" i="1"/>
  <c r="E500" i="1"/>
  <c r="G499" i="1"/>
  <c r="E499" i="1"/>
  <c r="E498" i="1"/>
  <c r="G498" i="1" s="1"/>
  <c r="G497" i="1"/>
  <c r="E497" i="1"/>
  <c r="E496" i="1"/>
  <c r="G496" i="1" s="1"/>
  <c r="G495" i="1"/>
  <c r="E495" i="1"/>
  <c r="E494" i="1"/>
  <c r="G494" i="1" s="1"/>
  <c r="G493" i="1"/>
  <c r="E493" i="1"/>
  <c r="E492" i="1"/>
  <c r="G492" i="1" s="1"/>
  <c r="G491" i="1"/>
  <c r="E491" i="1"/>
  <c r="E490" i="1"/>
  <c r="G490" i="1" s="1"/>
  <c r="G489" i="1"/>
  <c r="E489" i="1"/>
  <c r="G488" i="1"/>
  <c r="E488" i="1"/>
  <c r="G487" i="1"/>
  <c r="E487" i="1"/>
  <c r="E486" i="1"/>
  <c r="G486" i="1" s="1"/>
  <c r="E485" i="1"/>
  <c r="G485" i="1" s="1"/>
  <c r="G484" i="1"/>
  <c r="E484" i="1"/>
  <c r="G483" i="1"/>
  <c r="E483" i="1"/>
  <c r="E482" i="1"/>
  <c r="G482" i="1" s="1"/>
  <c r="E481" i="1"/>
  <c r="G481" i="1" s="1"/>
  <c r="E480" i="1"/>
  <c r="G480" i="1" s="1"/>
  <c r="G479" i="1"/>
  <c r="E479" i="1"/>
  <c r="E478" i="1"/>
  <c r="G478" i="1" s="1"/>
  <c r="G477" i="1"/>
  <c r="E477" i="1"/>
  <c r="E476" i="1"/>
  <c r="G476" i="1" s="1"/>
  <c r="G475" i="1"/>
  <c r="E475" i="1"/>
  <c r="E474" i="1"/>
  <c r="G474" i="1" s="1"/>
  <c r="E473" i="1"/>
  <c r="G473" i="1" s="1"/>
  <c r="G472" i="1"/>
  <c r="E472" i="1"/>
  <c r="G471" i="1"/>
  <c r="E471" i="1"/>
  <c r="E470" i="1"/>
  <c r="G470" i="1" s="1"/>
  <c r="E469" i="1"/>
  <c r="G469" i="1" s="1"/>
  <c r="G468" i="1"/>
  <c r="E468" i="1"/>
  <c r="E467" i="1"/>
  <c r="G467" i="1" s="1"/>
  <c r="E466" i="1"/>
  <c r="G466" i="1" s="1"/>
  <c r="G465" i="1"/>
  <c r="E465" i="1"/>
  <c r="E464" i="1"/>
  <c r="G464" i="1" s="1"/>
  <c r="G463" i="1"/>
  <c r="E463" i="1"/>
  <c r="E462" i="1"/>
  <c r="G462" i="1" s="1"/>
  <c r="G461" i="1"/>
  <c r="E461" i="1"/>
  <c r="E460" i="1"/>
  <c r="G460" i="1" s="1"/>
  <c r="G459" i="1"/>
  <c r="E459" i="1"/>
  <c r="E458" i="1"/>
  <c r="G458" i="1" s="1"/>
  <c r="G457" i="1"/>
  <c r="E457" i="1"/>
  <c r="G456" i="1"/>
  <c r="E456" i="1"/>
  <c r="E455" i="1"/>
  <c r="G455" i="1" s="1"/>
  <c r="E454" i="1"/>
  <c r="G454" i="1" s="1"/>
  <c r="E453" i="1"/>
  <c r="G453" i="1" s="1"/>
  <c r="E452" i="1"/>
  <c r="G452" i="1" s="1"/>
  <c r="E451" i="1"/>
  <c r="G451" i="1" s="1"/>
  <c r="E450" i="1"/>
  <c r="G450" i="1" s="1"/>
  <c r="G449" i="1"/>
  <c r="E449" i="1"/>
  <c r="E448" i="1"/>
  <c r="G448" i="1" s="1"/>
  <c r="G447" i="1"/>
  <c r="E447" i="1"/>
  <c r="E446" i="1"/>
  <c r="G446" i="1" s="1"/>
  <c r="G445" i="1"/>
  <c r="E445" i="1"/>
  <c r="E444" i="1"/>
  <c r="G444" i="1" s="1"/>
  <c r="E443" i="1"/>
  <c r="G443" i="1" s="1"/>
  <c r="E442" i="1"/>
  <c r="G442" i="1" s="1"/>
  <c r="E441" i="1"/>
  <c r="G441" i="1" s="1"/>
  <c r="G440" i="1"/>
  <c r="E440" i="1"/>
  <c r="E439" i="1"/>
  <c r="G439" i="1" s="1"/>
  <c r="E438" i="1"/>
  <c r="G438" i="1" s="1"/>
  <c r="E437" i="1"/>
  <c r="G437" i="1" s="1"/>
  <c r="G436" i="1"/>
  <c r="E436" i="1"/>
  <c r="E435" i="1"/>
  <c r="G435" i="1" s="1"/>
  <c r="E434" i="1"/>
  <c r="G434" i="1" s="1"/>
  <c r="G433" i="1"/>
  <c r="E433" i="1"/>
  <c r="E432" i="1"/>
  <c r="G432" i="1" s="1"/>
  <c r="E431" i="1"/>
  <c r="G431" i="1" s="1"/>
  <c r="E430" i="1"/>
  <c r="G430" i="1" s="1"/>
  <c r="G429" i="1"/>
  <c r="E429" i="1"/>
  <c r="E428" i="1"/>
  <c r="G428" i="1" s="1"/>
  <c r="E427" i="1"/>
  <c r="G427" i="1" s="1"/>
  <c r="E426" i="1"/>
  <c r="G426" i="1" s="1"/>
  <c r="G425" i="1"/>
  <c r="E425" i="1"/>
  <c r="E424" i="1"/>
  <c r="G424" i="1" s="1"/>
  <c r="E423" i="1"/>
  <c r="G423" i="1" s="1"/>
  <c r="E422" i="1"/>
  <c r="G422" i="1" s="1"/>
  <c r="G421" i="1"/>
  <c r="E421" i="1"/>
  <c r="E420" i="1"/>
  <c r="G420" i="1" s="1"/>
  <c r="E419" i="1"/>
  <c r="G419" i="1" s="1"/>
  <c r="E418" i="1"/>
  <c r="G418" i="1" s="1"/>
  <c r="G417" i="1"/>
  <c r="E417" i="1"/>
  <c r="E416" i="1"/>
  <c r="G416" i="1" s="1"/>
  <c r="E415" i="1"/>
  <c r="G415" i="1" s="1"/>
  <c r="E414" i="1"/>
  <c r="G414" i="1" s="1"/>
  <c r="G413" i="1"/>
  <c r="E413" i="1"/>
  <c r="E412" i="1"/>
  <c r="G412" i="1" s="1"/>
  <c r="E411" i="1"/>
  <c r="G411" i="1" s="1"/>
  <c r="E410" i="1"/>
  <c r="G410" i="1" s="1"/>
  <c r="G409" i="1"/>
  <c r="E409" i="1"/>
  <c r="E408" i="1"/>
  <c r="G408" i="1" s="1"/>
  <c r="E407" i="1"/>
  <c r="G407" i="1" s="1"/>
  <c r="E406" i="1"/>
  <c r="G406" i="1" s="1"/>
  <c r="G405" i="1"/>
  <c r="E405" i="1"/>
  <c r="E404" i="1"/>
  <c r="G404" i="1" s="1"/>
  <c r="E403" i="1"/>
  <c r="G403" i="1" s="1"/>
  <c r="E402" i="1"/>
  <c r="G402" i="1" s="1"/>
  <c r="G401" i="1"/>
  <c r="E401" i="1"/>
  <c r="E400" i="1"/>
  <c r="G400" i="1" s="1"/>
  <c r="E399" i="1"/>
  <c r="G399" i="1" s="1"/>
  <c r="E398" i="1"/>
  <c r="G398" i="1" s="1"/>
  <c r="G397" i="1"/>
  <c r="E397" i="1"/>
  <c r="E396" i="1"/>
  <c r="G396" i="1" s="1"/>
  <c r="E395" i="1"/>
  <c r="G395" i="1" s="1"/>
  <c r="E394" i="1"/>
  <c r="G394" i="1" s="1"/>
  <c r="G393" i="1"/>
  <c r="E393" i="1"/>
  <c r="E392" i="1"/>
  <c r="G392" i="1" s="1"/>
  <c r="E391" i="1"/>
  <c r="G391" i="1" s="1"/>
  <c r="E390" i="1"/>
  <c r="G390" i="1" s="1"/>
  <c r="G389" i="1"/>
  <c r="E389" i="1"/>
  <c r="E388" i="1"/>
  <c r="G388" i="1" s="1"/>
  <c r="E387" i="1"/>
  <c r="G387" i="1" s="1"/>
  <c r="E386" i="1"/>
  <c r="G386" i="1" s="1"/>
  <c r="G385" i="1"/>
  <c r="E385" i="1"/>
  <c r="E384" i="1"/>
  <c r="G384" i="1" s="1"/>
  <c r="E383" i="1"/>
  <c r="G383" i="1" s="1"/>
  <c r="E382" i="1"/>
  <c r="G382" i="1" s="1"/>
  <c r="G381" i="1"/>
  <c r="E381" i="1"/>
  <c r="E380" i="1"/>
  <c r="G380" i="1" s="1"/>
  <c r="E379" i="1"/>
  <c r="G379" i="1" s="1"/>
  <c r="E378" i="1"/>
  <c r="G378" i="1" s="1"/>
  <c r="G377" i="1"/>
  <c r="E377" i="1"/>
  <c r="E376" i="1"/>
  <c r="G376" i="1" s="1"/>
  <c r="E375" i="1"/>
  <c r="G375" i="1" s="1"/>
  <c r="G374" i="1"/>
  <c r="E374" i="1"/>
  <c r="G373" i="1"/>
  <c r="E373" i="1"/>
  <c r="E372" i="1"/>
  <c r="G372" i="1" s="1"/>
  <c r="E371" i="1"/>
  <c r="G371" i="1" s="1"/>
  <c r="E370" i="1"/>
  <c r="G370" i="1" s="1"/>
  <c r="G369" i="1"/>
  <c r="E369" i="1"/>
  <c r="E368" i="1"/>
  <c r="G368" i="1" s="1"/>
  <c r="E367" i="1"/>
  <c r="G367" i="1" s="1"/>
  <c r="E366" i="1"/>
  <c r="G366" i="1" s="1"/>
  <c r="G365" i="1"/>
  <c r="E365" i="1"/>
  <c r="E364" i="1"/>
  <c r="G364" i="1" s="1"/>
  <c r="E363" i="1"/>
  <c r="G363" i="1" s="1"/>
  <c r="E362" i="1"/>
  <c r="G362" i="1" s="1"/>
  <c r="G361" i="1"/>
  <c r="E361" i="1"/>
  <c r="E360" i="1"/>
  <c r="G360" i="1" s="1"/>
  <c r="E359" i="1"/>
  <c r="G359" i="1" s="1"/>
  <c r="G358" i="1"/>
  <c r="E358" i="1"/>
  <c r="G357" i="1"/>
  <c r="E357" i="1"/>
  <c r="E356" i="1"/>
  <c r="G356" i="1" s="1"/>
  <c r="E355" i="1"/>
  <c r="G355" i="1" s="1"/>
  <c r="E354" i="1"/>
  <c r="G354" i="1" s="1"/>
  <c r="G353" i="1"/>
  <c r="E353" i="1"/>
  <c r="E352" i="1"/>
  <c r="G352" i="1" s="1"/>
  <c r="E351" i="1"/>
  <c r="G351" i="1" s="1"/>
  <c r="E350" i="1"/>
  <c r="G350" i="1" s="1"/>
  <c r="G349" i="1"/>
  <c r="E349" i="1"/>
  <c r="E348" i="1"/>
  <c r="G348" i="1" s="1"/>
  <c r="E347" i="1"/>
  <c r="G347" i="1" s="1"/>
  <c r="E346" i="1"/>
  <c r="G346" i="1" s="1"/>
  <c r="G345" i="1"/>
  <c r="E345" i="1"/>
  <c r="E344" i="1"/>
  <c r="G344" i="1" s="1"/>
  <c r="E343" i="1"/>
  <c r="G343" i="1" s="1"/>
  <c r="G342" i="1"/>
  <c r="E342" i="1"/>
  <c r="G341" i="1"/>
  <c r="E341" i="1"/>
  <c r="E340" i="1"/>
  <c r="G340" i="1" s="1"/>
  <c r="E339" i="1"/>
  <c r="G339" i="1" s="1"/>
  <c r="E338" i="1"/>
  <c r="G338" i="1" s="1"/>
  <c r="G337" i="1"/>
  <c r="E337" i="1"/>
  <c r="E336" i="1"/>
  <c r="G336" i="1" s="1"/>
  <c r="E335" i="1"/>
  <c r="G335" i="1" s="1"/>
  <c r="E334" i="1"/>
  <c r="G334" i="1" s="1"/>
  <c r="G333" i="1"/>
  <c r="E333" i="1"/>
  <c r="E332" i="1"/>
  <c r="G332" i="1" s="1"/>
  <c r="E331" i="1"/>
  <c r="G331" i="1" s="1"/>
  <c r="E330" i="1"/>
  <c r="G330" i="1" s="1"/>
  <c r="G329" i="1"/>
  <c r="E329" i="1"/>
  <c r="E328" i="1"/>
  <c r="G328" i="1" s="1"/>
  <c r="E327" i="1"/>
  <c r="G327" i="1" s="1"/>
  <c r="G326" i="1"/>
  <c r="E326" i="1"/>
  <c r="G325" i="1"/>
  <c r="E325" i="1"/>
  <c r="E324" i="1"/>
  <c r="G324" i="1" s="1"/>
  <c r="E323" i="1"/>
  <c r="G323" i="1" s="1"/>
  <c r="E322" i="1"/>
  <c r="G322" i="1" s="1"/>
  <c r="G321" i="1"/>
  <c r="E321" i="1"/>
  <c r="E320" i="1"/>
  <c r="G320" i="1" s="1"/>
  <c r="E319" i="1"/>
  <c r="G319" i="1" s="1"/>
  <c r="E318" i="1"/>
  <c r="G318" i="1" s="1"/>
  <c r="G317" i="1"/>
  <c r="E317" i="1"/>
  <c r="E316" i="1"/>
  <c r="G316" i="1" s="1"/>
  <c r="E315" i="1"/>
  <c r="G315" i="1" s="1"/>
  <c r="E314" i="1"/>
  <c r="G314" i="1" s="1"/>
  <c r="G313" i="1"/>
  <c r="E313" i="1"/>
  <c r="E312" i="1"/>
  <c r="G312" i="1" s="1"/>
  <c r="E311" i="1"/>
  <c r="G311" i="1" s="1"/>
  <c r="G310" i="1"/>
  <c r="E310" i="1"/>
  <c r="G309" i="1"/>
  <c r="E309" i="1"/>
  <c r="E308" i="1"/>
  <c r="G308" i="1" s="1"/>
  <c r="E307" i="1"/>
  <c r="G307" i="1" s="1"/>
  <c r="E306" i="1"/>
  <c r="G306" i="1" s="1"/>
  <c r="G305" i="1"/>
  <c r="E305" i="1"/>
  <c r="E304" i="1"/>
  <c r="G304" i="1" s="1"/>
  <c r="E303" i="1"/>
  <c r="G303" i="1" s="1"/>
  <c r="E302" i="1"/>
  <c r="G302" i="1" s="1"/>
  <c r="G301" i="1"/>
  <c r="E301" i="1"/>
  <c r="E300" i="1"/>
  <c r="G300" i="1" s="1"/>
  <c r="E299" i="1"/>
  <c r="G299" i="1" s="1"/>
  <c r="E298" i="1"/>
  <c r="G298" i="1" s="1"/>
  <c r="G297" i="1"/>
  <c r="E297" i="1"/>
  <c r="E296" i="1"/>
  <c r="G296" i="1" s="1"/>
  <c r="E295" i="1"/>
  <c r="G295" i="1" s="1"/>
  <c r="G294" i="1"/>
  <c r="E294" i="1"/>
  <c r="G293" i="1"/>
  <c r="E293" i="1"/>
  <c r="E292" i="1"/>
  <c r="G292" i="1" s="1"/>
  <c r="E291" i="1"/>
  <c r="G291" i="1" s="1"/>
  <c r="E290" i="1"/>
  <c r="G290" i="1" s="1"/>
  <c r="G289" i="1"/>
  <c r="E289" i="1"/>
  <c r="E288" i="1"/>
  <c r="G288" i="1" s="1"/>
  <c r="E287" i="1"/>
  <c r="G287" i="1" s="1"/>
  <c r="E286" i="1"/>
  <c r="G286" i="1" s="1"/>
  <c r="G285" i="1"/>
  <c r="E285" i="1"/>
  <c r="E284" i="1"/>
  <c r="G284" i="1" s="1"/>
  <c r="E283" i="1"/>
  <c r="G283" i="1" s="1"/>
  <c r="E282" i="1"/>
  <c r="G282" i="1" s="1"/>
  <c r="G281" i="1"/>
  <c r="E281" i="1"/>
  <c r="E280" i="1"/>
  <c r="G280" i="1" s="1"/>
  <c r="E279" i="1"/>
  <c r="G279" i="1" s="1"/>
  <c r="G278" i="1"/>
  <c r="E278" i="1"/>
  <c r="G277" i="1"/>
  <c r="E277" i="1"/>
  <c r="E276" i="1"/>
  <c r="G276" i="1" s="1"/>
  <c r="E275" i="1"/>
  <c r="G275" i="1" s="1"/>
  <c r="E274" i="1"/>
  <c r="G274" i="1" s="1"/>
  <c r="G273" i="1"/>
  <c r="E273" i="1"/>
  <c r="E272" i="1"/>
  <c r="G272" i="1" s="1"/>
  <c r="E271" i="1"/>
  <c r="G271" i="1" s="1"/>
  <c r="E270" i="1"/>
  <c r="G270" i="1" s="1"/>
  <c r="G269" i="1"/>
  <c r="E269" i="1"/>
  <c r="E268" i="1"/>
  <c r="G268" i="1" s="1"/>
  <c r="E267" i="1"/>
  <c r="G267" i="1" s="1"/>
  <c r="E266" i="1"/>
  <c r="G266" i="1" s="1"/>
  <c r="G265" i="1"/>
  <c r="E265" i="1"/>
  <c r="E264" i="1"/>
  <c r="G264" i="1" s="1"/>
  <c r="E263" i="1"/>
  <c r="G263" i="1" s="1"/>
  <c r="G262" i="1"/>
  <c r="E262" i="1"/>
  <c r="G261" i="1"/>
  <c r="E261" i="1"/>
  <c r="E260" i="1"/>
  <c r="G260" i="1" s="1"/>
  <c r="E259" i="1"/>
  <c r="G259" i="1" s="1"/>
  <c r="E258" i="1"/>
  <c r="G258" i="1" s="1"/>
  <c r="G257" i="1"/>
  <c r="E257" i="1"/>
  <c r="E256" i="1"/>
  <c r="G256" i="1" s="1"/>
  <c r="E255" i="1"/>
  <c r="G255" i="1" s="1"/>
  <c r="E254" i="1"/>
  <c r="G254" i="1" s="1"/>
  <c r="G253" i="1"/>
  <c r="E253" i="1"/>
  <c r="E252" i="1"/>
  <c r="G252" i="1" s="1"/>
  <c r="E251" i="1"/>
  <c r="G251" i="1" s="1"/>
  <c r="E250" i="1"/>
  <c r="G250" i="1" s="1"/>
  <c r="G249" i="1"/>
  <c r="E249" i="1"/>
  <c r="E248" i="1"/>
  <c r="G248" i="1" s="1"/>
  <c r="E247" i="1"/>
  <c r="G247" i="1" s="1"/>
  <c r="G246" i="1"/>
  <c r="E246" i="1"/>
  <c r="G245" i="1"/>
  <c r="E245" i="1"/>
  <c r="E244" i="1"/>
  <c r="G244" i="1" s="1"/>
  <c r="E243" i="1"/>
  <c r="G243" i="1" s="1"/>
  <c r="E242" i="1"/>
  <c r="G242" i="1" s="1"/>
  <c r="G241" i="1"/>
  <c r="E241" i="1"/>
  <c r="E240" i="1"/>
  <c r="G240" i="1" s="1"/>
  <c r="E239" i="1"/>
  <c r="G239" i="1" s="1"/>
  <c r="E238" i="1"/>
  <c r="G238" i="1" s="1"/>
  <c r="G237" i="1"/>
  <c r="E237" i="1"/>
  <c r="E236" i="1"/>
  <c r="G236" i="1" s="1"/>
  <c r="E235" i="1"/>
  <c r="G235" i="1" s="1"/>
  <c r="E234" i="1"/>
  <c r="G234" i="1" s="1"/>
  <c r="G233" i="1"/>
  <c r="E233" i="1"/>
  <c r="E232" i="1"/>
  <c r="G232" i="1" s="1"/>
  <c r="E231" i="1"/>
  <c r="G231" i="1" s="1"/>
  <c r="G230" i="1"/>
  <c r="E230" i="1"/>
  <c r="G229" i="1"/>
  <c r="E229" i="1"/>
  <c r="E228" i="1"/>
  <c r="G228" i="1" s="1"/>
  <c r="E227" i="1"/>
  <c r="G227" i="1" s="1"/>
  <c r="E226" i="1"/>
  <c r="G226" i="1" s="1"/>
  <c r="G225" i="1"/>
  <c r="E225" i="1"/>
  <c r="E224" i="1"/>
  <c r="G224" i="1" s="1"/>
  <c r="E223" i="1"/>
  <c r="G223" i="1" s="1"/>
  <c r="E222" i="1"/>
  <c r="G222" i="1" s="1"/>
  <c r="G221" i="1"/>
  <c r="E221" i="1"/>
  <c r="E220" i="1"/>
  <c r="G220" i="1" s="1"/>
  <c r="E219" i="1"/>
  <c r="G219" i="1" s="1"/>
  <c r="E218" i="1"/>
  <c r="G218" i="1" s="1"/>
  <c r="G217" i="1"/>
  <c r="E217" i="1"/>
  <c r="E216" i="1"/>
  <c r="G216" i="1" s="1"/>
  <c r="E215" i="1"/>
  <c r="G215" i="1" s="1"/>
  <c r="G214" i="1"/>
  <c r="E214" i="1"/>
  <c r="G213" i="1"/>
  <c r="E213" i="1"/>
  <c r="E212" i="1"/>
  <c r="G212" i="1" s="1"/>
  <c r="E211" i="1"/>
  <c r="G211" i="1" s="1"/>
  <c r="E210" i="1"/>
  <c r="G210" i="1" s="1"/>
  <c r="G209" i="1"/>
  <c r="E209" i="1"/>
  <c r="E208" i="1"/>
  <c r="G208" i="1" s="1"/>
  <c r="E207" i="1"/>
  <c r="G207" i="1" s="1"/>
  <c r="E206" i="1"/>
  <c r="G206" i="1" s="1"/>
  <c r="G205" i="1"/>
  <c r="E205" i="1"/>
  <c r="E204" i="1"/>
  <c r="G204" i="1" s="1"/>
  <c r="E203" i="1"/>
  <c r="G203" i="1" s="1"/>
  <c r="E202" i="1"/>
  <c r="G202" i="1" s="1"/>
  <c r="G201" i="1"/>
  <c r="E201" i="1"/>
  <c r="E200" i="1"/>
  <c r="G200" i="1" s="1"/>
  <c r="E199" i="1"/>
  <c r="G199" i="1" s="1"/>
  <c r="G198" i="1"/>
  <c r="E198" i="1"/>
  <c r="G197" i="1"/>
  <c r="E197" i="1"/>
  <c r="E196" i="1"/>
  <c r="G196" i="1" s="1"/>
  <c r="E195" i="1"/>
  <c r="G195" i="1" s="1"/>
  <c r="E194" i="1"/>
  <c r="G194" i="1" s="1"/>
  <c r="G193" i="1"/>
  <c r="E193" i="1"/>
  <c r="E192" i="1"/>
  <c r="G192" i="1" s="1"/>
  <c r="E191" i="1"/>
  <c r="G191" i="1" s="1"/>
  <c r="E190" i="1"/>
  <c r="G190" i="1" s="1"/>
  <c r="G189" i="1"/>
  <c r="E189" i="1"/>
  <c r="E188" i="1"/>
  <c r="G188" i="1" s="1"/>
  <c r="E187" i="1"/>
  <c r="G187" i="1" s="1"/>
  <c r="E186" i="1"/>
  <c r="G186" i="1" s="1"/>
  <c r="G185" i="1"/>
  <c r="E185" i="1"/>
  <c r="E184" i="1"/>
  <c r="G184" i="1" s="1"/>
  <c r="E183" i="1"/>
  <c r="G183" i="1" s="1"/>
  <c r="G182" i="1"/>
  <c r="E182" i="1"/>
  <c r="G181" i="1"/>
  <c r="E181" i="1"/>
  <c r="E180" i="1"/>
  <c r="G180" i="1" s="1"/>
  <c r="E179" i="1"/>
  <c r="G179" i="1" s="1"/>
  <c r="G178" i="1"/>
  <c r="E178" i="1"/>
  <c r="G177" i="1"/>
  <c r="E177" i="1"/>
  <c r="E176" i="1"/>
  <c r="G176" i="1" s="1"/>
  <c r="E175" i="1"/>
  <c r="G175" i="1" s="1"/>
  <c r="E174" i="1"/>
  <c r="G174" i="1" s="1"/>
  <c r="G173" i="1"/>
  <c r="E173" i="1"/>
  <c r="E172" i="1"/>
  <c r="G172" i="1" s="1"/>
  <c r="E171" i="1"/>
  <c r="G171" i="1" s="1"/>
  <c r="E170" i="1"/>
  <c r="G170" i="1" s="1"/>
  <c r="G169" i="1"/>
  <c r="E169" i="1"/>
  <c r="E168" i="1"/>
  <c r="G168" i="1" s="1"/>
  <c r="E167" i="1"/>
  <c r="G167" i="1" s="1"/>
  <c r="G166" i="1"/>
  <c r="E166" i="1"/>
  <c r="G165" i="1"/>
  <c r="E165" i="1"/>
  <c r="E164" i="1"/>
  <c r="G164" i="1" s="1"/>
  <c r="E163" i="1"/>
  <c r="G163" i="1" s="1"/>
  <c r="G162" i="1"/>
  <c r="E162" i="1"/>
  <c r="G161" i="1"/>
  <c r="E161" i="1"/>
  <c r="E160" i="1"/>
  <c r="G160" i="1" s="1"/>
  <c r="E159" i="1"/>
  <c r="G159" i="1" s="1"/>
  <c r="E158" i="1"/>
  <c r="G158" i="1" s="1"/>
  <c r="G157" i="1"/>
  <c r="E157" i="1"/>
  <c r="E156" i="1"/>
  <c r="G156" i="1" s="1"/>
  <c r="E155" i="1"/>
  <c r="G155" i="1" s="1"/>
  <c r="E154" i="1"/>
  <c r="G154" i="1" s="1"/>
  <c r="G153" i="1"/>
  <c r="E153" i="1"/>
  <c r="E152" i="1"/>
  <c r="G152" i="1" s="1"/>
  <c r="E151" i="1"/>
  <c r="G151" i="1" s="1"/>
  <c r="G150" i="1"/>
  <c r="E150" i="1"/>
  <c r="G149" i="1"/>
  <c r="E149" i="1"/>
  <c r="E148" i="1"/>
  <c r="G148" i="1" s="1"/>
  <c r="E147" i="1"/>
  <c r="G147" i="1" s="1"/>
  <c r="G146" i="1"/>
  <c r="E146" i="1"/>
  <c r="G145" i="1"/>
  <c r="E145" i="1"/>
  <c r="E144" i="1"/>
  <c r="G144" i="1" s="1"/>
  <c r="E143" i="1"/>
  <c r="G143" i="1" s="1"/>
  <c r="E142" i="1"/>
  <c r="G142" i="1" s="1"/>
  <c r="G141" i="1"/>
  <c r="E141" i="1"/>
  <c r="E140" i="1"/>
  <c r="G140" i="1" s="1"/>
  <c r="E139" i="1"/>
  <c r="G139" i="1" s="1"/>
  <c r="E138" i="1"/>
  <c r="G138" i="1" s="1"/>
  <c r="G137" i="1"/>
  <c r="E137" i="1"/>
  <c r="E136" i="1"/>
  <c r="G136" i="1" s="1"/>
  <c r="E135" i="1"/>
  <c r="G135" i="1" s="1"/>
  <c r="G134" i="1"/>
  <c r="E134" i="1"/>
  <c r="G133" i="1"/>
  <c r="E133" i="1"/>
  <c r="E132" i="1"/>
  <c r="G132" i="1" s="1"/>
  <c r="E131" i="1"/>
  <c r="G131" i="1" s="1"/>
  <c r="G130" i="1"/>
  <c r="E130" i="1"/>
  <c r="G129" i="1"/>
  <c r="E129" i="1"/>
  <c r="E128" i="1"/>
  <c r="G128" i="1" s="1"/>
  <c r="E127" i="1"/>
  <c r="G127" i="1" s="1"/>
  <c r="E126" i="1"/>
  <c r="G126" i="1" s="1"/>
  <c r="G125" i="1"/>
  <c r="E125" i="1"/>
  <c r="G124" i="1"/>
  <c r="E124" i="1"/>
  <c r="E123" i="1"/>
  <c r="G123" i="1" s="1"/>
  <c r="E122" i="1"/>
  <c r="G122" i="1" s="1"/>
  <c r="G121" i="1"/>
  <c r="E121" i="1"/>
  <c r="G120" i="1"/>
  <c r="E120" i="1"/>
  <c r="E119" i="1"/>
  <c r="G119" i="1" s="1"/>
  <c r="E118" i="1"/>
  <c r="G118" i="1" s="1"/>
  <c r="G117" i="1"/>
  <c r="E117" i="1"/>
  <c r="G116" i="1"/>
  <c r="E116" i="1"/>
  <c r="E115" i="1"/>
  <c r="G115" i="1" s="1"/>
  <c r="E114" i="1"/>
  <c r="G114" i="1" s="1"/>
  <c r="G113" i="1"/>
  <c r="E113" i="1"/>
  <c r="G112" i="1"/>
  <c r="E112" i="1"/>
  <c r="E111" i="1"/>
  <c r="G111" i="1" s="1"/>
  <c r="E110" i="1"/>
  <c r="G110" i="1" s="1"/>
  <c r="G109" i="1"/>
  <c r="E109" i="1"/>
  <c r="G108" i="1"/>
  <c r="E108" i="1"/>
  <c r="E107" i="1"/>
  <c r="G107" i="1" s="1"/>
  <c r="E106" i="1"/>
  <c r="G106" i="1" s="1"/>
  <c r="G105" i="1"/>
  <c r="E105" i="1"/>
  <c r="G104" i="1"/>
  <c r="E104" i="1"/>
  <c r="E103" i="1"/>
  <c r="G103" i="1" s="1"/>
  <c r="E102" i="1"/>
  <c r="G102" i="1" s="1"/>
  <c r="G101" i="1"/>
  <c r="E101" i="1"/>
  <c r="G100" i="1"/>
  <c r="E100" i="1"/>
  <c r="E99" i="1"/>
  <c r="G99" i="1" s="1"/>
  <c r="E98" i="1"/>
  <c r="G98" i="1" s="1"/>
  <c r="G97" i="1"/>
  <c r="E97" i="1"/>
  <c r="G96" i="1"/>
  <c r="E96" i="1"/>
  <c r="E95" i="1"/>
  <c r="G95" i="1" s="1"/>
  <c r="E94" i="1"/>
  <c r="G94" i="1" s="1"/>
  <c r="G93" i="1"/>
  <c r="E93" i="1"/>
  <c r="G92" i="1"/>
  <c r="E92" i="1"/>
  <c r="E91" i="1"/>
  <c r="G91" i="1" s="1"/>
  <c r="E90" i="1"/>
  <c r="G90" i="1" s="1"/>
  <c r="G89" i="1"/>
  <c r="E89" i="1"/>
  <c r="G88" i="1"/>
  <c r="E88" i="1"/>
  <c r="E87" i="1"/>
  <c r="G87" i="1" s="1"/>
  <c r="E86" i="1"/>
  <c r="G86" i="1" s="1"/>
  <c r="G85" i="1"/>
  <c r="E85" i="1"/>
  <c r="G84" i="1"/>
  <c r="E84" i="1"/>
  <c r="E83" i="1"/>
  <c r="G83" i="1" s="1"/>
  <c r="E82" i="1"/>
  <c r="G82" i="1" s="1"/>
  <c r="G81" i="1"/>
  <c r="E81" i="1"/>
  <c r="G80" i="1"/>
  <c r="E80" i="1"/>
  <c r="E79" i="1"/>
  <c r="G79" i="1" s="1"/>
  <c r="E78" i="1"/>
  <c r="G78" i="1" s="1"/>
  <c r="G77" i="1"/>
  <c r="E77" i="1"/>
  <c r="G76" i="1"/>
  <c r="E76" i="1"/>
  <c r="E75" i="1"/>
  <c r="G75" i="1" s="1"/>
  <c r="E74" i="1"/>
  <c r="G74" i="1" s="1"/>
  <c r="G73" i="1"/>
  <c r="E73" i="1"/>
  <c r="G72" i="1"/>
  <c r="E72" i="1"/>
  <c r="E71" i="1"/>
  <c r="G71" i="1" s="1"/>
  <c r="E70" i="1"/>
  <c r="G70" i="1" s="1"/>
  <c r="G69" i="1"/>
  <c r="E69" i="1"/>
  <c r="G68" i="1"/>
  <c r="E68" i="1"/>
  <c r="E67" i="1"/>
  <c r="G67" i="1" s="1"/>
  <c r="E66" i="1"/>
  <c r="G66" i="1" s="1"/>
  <c r="G65" i="1"/>
  <c r="E65" i="1"/>
  <c r="G64" i="1"/>
  <c r="E64" i="1"/>
  <c r="E63" i="1"/>
  <c r="G63" i="1" s="1"/>
  <c r="E62" i="1"/>
  <c r="G62" i="1" s="1"/>
  <c r="G61" i="1"/>
  <c r="E61" i="1"/>
  <c r="G60" i="1"/>
  <c r="E60" i="1"/>
  <c r="E59" i="1"/>
  <c r="G59" i="1" s="1"/>
  <c r="E58" i="1"/>
  <c r="G58" i="1" s="1"/>
  <c r="G57" i="1"/>
  <c r="E57" i="1"/>
  <c r="G56" i="1"/>
  <c r="E56" i="1"/>
  <c r="E55" i="1"/>
  <c r="G55" i="1" s="1"/>
  <c r="E54" i="1"/>
  <c r="G54" i="1" s="1"/>
  <c r="G53" i="1"/>
  <c r="E53" i="1"/>
  <c r="G52" i="1"/>
  <c r="E52" i="1"/>
  <c r="E51" i="1"/>
  <c r="G51" i="1" s="1"/>
  <c r="E50" i="1"/>
  <c r="G50" i="1" s="1"/>
  <c r="G49" i="1"/>
  <c r="E49" i="1"/>
  <c r="G48" i="1"/>
  <c r="E48" i="1"/>
  <c r="E47" i="1"/>
  <c r="G47" i="1" s="1"/>
  <c r="E46" i="1"/>
  <c r="G46" i="1" s="1"/>
  <c r="G45" i="1"/>
  <c r="E45" i="1"/>
  <c r="G44" i="1"/>
  <c r="E44" i="1"/>
  <c r="E43" i="1"/>
  <c r="G43" i="1" s="1"/>
  <c r="E42" i="1"/>
  <c r="G42" i="1" s="1"/>
  <c r="G41" i="1"/>
  <c r="E41" i="1"/>
  <c r="G40" i="1"/>
  <c r="E40" i="1"/>
  <c r="E39" i="1"/>
  <c r="G39" i="1" s="1"/>
  <c r="E38" i="1"/>
  <c r="G38" i="1" s="1"/>
  <c r="G37" i="1"/>
  <c r="E37" i="1"/>
  <c r="G36" i="1"/>
  <c r="E36" i="1"/>
  <c r="E35" i="1"/>
  <c r="G35" i="1" s="1"/>
  <c r="E34" i="1"/>
  <c r="G34" i="1" s="1"/>
  <c r="G33" i="1"/>
  <c r="E33" i="1"/>
  <c r="G32" i="1"/>
  <c r="E32" i="1"/>
  <c r="E31" i="1"/>
  <c r="G31" i="1" s="1"/>
  <c r="E30" i="1"/>
  <c r="G30" i="1" s="1"/>
  <c r="G29" i="1"/>
  <c r="E29" i="1"/>
  <c r="G28" i="1"/>
  <c r="E28" i="1"/>
  <c r="E27" i="1"/>
  <c r="G27" i="1" s="1"/>
  <c r="E26" i="1"/>
  <c r="G26" i="1" s="1"/>
  <c r="G25" i="1"/>
  <c r="E25" i="1"/>
  <c r="G24" i="1"/>
  <c r="E24" i="1"/>
  <c r="E23" i="1"/>
  <c r="G23" i="1" s="1"/>
  <c r="E22" i="1"/>
  <c r="G22" i="1" s="1"/>
  <c r="G21" i="1"/>
  <c r="E21" i="1"/>
  <c r="G20" i="1"/>
  <c r="E20" i="1"/>
  <c r="E19" i="1"/>
  <c r="G19" i="1" s="1"/>
  <c r="E18" i="1"/>
  <c r="G18" i="1" s="1"/>
  <c r="G17" i="1"/>
  <c r="E17" i="1"/>
  <c r="E16" i="1"/>
  <c r="G16" i="1" s="1"/>
  <c r="E15" i="1"/>
  <c r="G15" i="1" s="1"/>
  <c r="E14" i="1"/>
  <c r="G14" i="1" s="1"/>
  <c r="G13" i="1"/>
  <c r="E13" i="1"/>
  <c r="E12" i="1"/>
  <c r="G12" i="1" s="1"/>
  <c r="E11" i="1"/>
  <c r="G11" i="1" s="1"/>
  <c r="E10" i="1"/>
  <c r="G10" i="1" s="1"/>
  <c r="G9" i="1"/>
  <c r="E9" i="1"/>
  <c r="E8" i="1"/>
  <c r="G8" i="1" s="1"/>
  <c r="E7" i="1"/>
  <c r="G7" i="1" s="1"/>
  <c r="E6" i="1"/>
  <c r="G6" i="1" s="1"/>
  <c r="E5" i="1"/>
  <c r="G5" i="1" s="1"/>
  <c r="E4" i="1"/>
  <c r="G4" i="1" s="1"/>
  <c r="E3" i="1"/>
  <c r="G3" i="1" s="1"/>
  <c r="E2" i="1"/>
  <c r="G2" i="1" s="1"/>
  <c r="G1048" i="1" l="1"/>
</calcChain>
</file>

<file path=xl/sharedStrings.xml><?xml version="1.0" encoding="utf-8"?>
<sst xmlns="http://schemas.openxmlformats.org/spreadsheetml/2006/main" count="3945" uniqueCount="1923">
  <si>
    <t>Palet</t>
  </si>
  <si>
    <t xml:space="preserve">quantity </t>
  </si>
  <si>
    <t>Item name</t>
  </si>
  <si>
    <t>units per box/bottle</t>
  </si>
  <si>
    <t>Units</t>
  </si>
  <si>
    <t>Price per box/unit</t>
  </si>
  <si>
    <t>total price</t>
  </si>
  <si>
    <t>Main site ref</t>
  </si>
  <si>
    <t>ault site ref</t>
  </si>
  <si>
    <t>ault site price</t>
  </si>
  <si>
    <t>ex date</t>
  </si>
  <si>
    <t>NSN</t>
  </si>
  <si>
    <t xml:space="preserve">ref # </t>
  </si>
  <si>
    <t>NSN name</t>
  </si>
  <si>
    <t xml:space="preserve">Oral Cleansing &amp; suctioning system </t>
  </si>
  <si>
    <t>6520-01-600-4679-ORAL CLEANSING AND SUCTION SYSTEM,DENTAL-6520016004679,016004679,6505NCM116921,27506,6914 (nsnlookup.com)</t>
  </si>
  <si>
    <t>6520016004679 </t>
  </si>
  <si>
    <t xml:space="preserve">3M Antimicrobial Incise Drape </t>
  </si>
  <si>
    <t>6530-01-517-9961-DRAPE,SURGICAL-6530015179961,015179961,6530NCM032334,03-2730,6650EZ (nsnlookup.com)</t>
  </si>
  <si>
    <t>6650EZ</t>
  </si>
  <si>
    <t>DRAPE,SURGICAL</t>
  </si>
  <si>
    <t xml:space="preserve">Medline post op sponges </t>
  </si>
  <si>
    <t>6510-00-721-9808-SPONGE,SURGICAL-6510007219808,007219808,NON21442,2913,DDDP0054 (nsnlookup.com)</t>
  </si>
  <si>
    <t>Non21442</t>
  </si>
  <si>
    <t>SPONGE,SURGICAL</t>
  </si>
  <si>
    <t>biogel skin sense under glove</t>
  </si>
  <si>
    <t>6515-01-519-6337-GLOVES,SURGEONS'-6515015196337,015196337,6515NCM040310,04-0479,BIOGEL SKINSENSE N UNIVERSAL,40670,0158040670,40670CS (nsnlookup.com)</t>
  </si>
  <si>
    <t>GLOVES,SURGEONS'</t>
  </si>
  <si>
    <t xml:space="preserve">BARD perocedural tray </t>
  </si>
  <si>
    <t>6515-01-478-4658-CATHETERIZATION KIT,URETHRAL-6515014784658,014784658,00-0551,897216 (nsnlookup.com)</t>
  </si>
  <si>
    <t>CATHETERIZATION KIT,URETHRAL</t>
  </si>
  <si>
    <t>Pleur- Evac adult-pediatric chest drainage unit</t>
  </si>
  <si>
    <t>Teleflex Medical Pleur-evac Chest Drains - Pleur-evac Chest Drain with — Grayline Medical</t>
  </si>
  <si>
    <t>NA</t>
  </si>
  <si>
    <t>A-8000-08LF</t>
  </si>
  <si>
    <t xml:space="preserve">Covidien Suction tubing </t>
  </si>
  <si>
    <t>6515-01-101-1949-TUBING,SURGICAL-6515011011949,011011949,DYND50223,8888301531,3656 (nsnlookup.com)</t>
  </si>
  <si>
    <t>TUBING,SURGICAL</t>
  </si>
  <si>
    <t xml:space="preserve">cardinal health 1500ml CRD liner thin wall canister </t>
  </si>
  <si>
    <t>6515-01-356-3890-LINER,SURGICAL SUCTION CANISTER-6515013563890,013563890,65651-515 (nsnlookup.com)</t>
  </si>
  <si>
    <t>65651-515</t>
  </si>
  <si>
    <t>LINER,SURGICAL SUCTION CANISTER</t>
  </si>
  <si>
    <t>BD safety lok Syringe</t>
  </si>
  <si>
    <t>6515-01-372-6687-SYRINGE,HYPODERMIC,SAFETY-6515013726687,013726687,305558 (nsnlookup.com)</t>
  </si>
  <si>
    <t>SYRINGE,HYPODERMIC,SAFETY</t>
  </si>
  <si>
    <t xml:space="preserve">PDI Alcohol Prep Pad  </t>
  </si>
  <si>
    <t>6510-00-786-3736-PAD,ISOPROPYL ALCOHOL IMPREGNATED-6510007863736,007863736,10-3001,2904T23,MDS090735Z,6818,1113,2904T29,521,1103,5033,MDS090730H,22031360,MILP36792,0510,10-3103 (nsnlookup.com)</t>
  </si>
  <si>
    <t>b60307</t>
  </si>
  <si>
    <t>PAD,ISOPROPYL ALCOHOL IMPREGNATED</t>
  </si>
  <si>
    <t>Cooper surgical warm gel</t>
  </si>
  <si>
    <t>6530-01-684-4258-PAD,HEAT TREATMENT-6530016844258,016844258,6530NCM195698,1558776,20420,FSC22024649CS (nsnlookup.com)</t>
  </si>
  <si>
    <t>PAD,HEAT TREATMENT</t>
  </si>
  <si>
    <t xml:space="preserve">Hollister Ostomy bag </t>
  </si>
  <si>
    <t>HOL7166</t>
  </si>
  <si>
    <t xml:space="preserve">Zoll ecg electrodes </t>
  </si>
  <si>
    <t>6515-01-509-2920-ELECTRODE SET,ELECTROCARDIOGRAPH-6515015092920,015092920,6515NCM030619,03-0827,8900-0006 (nsnlookup.com)</t>
  </si>
  <si>
    <t>8900-0006</t>
  </si>
  <si>
    <t>ELECTRODE SET,ELECTROCARDIOGRAPH</t>
  </si>
  <si>
    <t xml:space="preserve">aDDitIV IV admin set w/ 15 drops </t>
  </si>
  <si>
    <t>6515-01-105-0614-INTRAVENOUS INJECTION SET-6515011050614,011050614,V1443,TM-V1443 (nsnlookup.com)</t>
  </si>
  <si>
    <t>V1443</t>
  </si>
  <si>
    <t>INTRAVENOUS INJECTION SET</t>
  </si>
  <si>
    <t xml:space="preserve">Argyle bulb tip with on/off switch </t>
  </si>
  <si>
    <t>6515-01-202-8067-CANNULA,SUCTION,SURGICAL-6515012028067,012028067,8888-505164 (nsnlookup.com)</t>
  </si>
  <si>
    <t>CANNULA,SUCTION,SURGICAL</t>
  </si>
  <si>
    <t>Deluxe facial Wound closure</t>
  </si>
  <si>
    <t>6515-01-311-0360-SUTURE KIT,SURGICAL-6515013110360,013110360,89-9-20-29 AH,F89I082,ZZ-0961,25004-040 (nsnlookup.com)</t>
  </si>
  <si>
    <t>SUTURE KIT,SURGICAL</t>
  </si>
  <si>
    <t>Lemon-glycerin swabsticks</t>
  </si>
  <si>
    <t>6530-01-255-9984-SWAB,ORAL-6530012559984,012559984,97-0106,S16225,682909,5718013,13286412,PA116105,999581,16225 (nsnlookup.com)</t>
  </si>
  <si>
    <t>SWAB,ORAL</t>
  </si>
  <si>
    <t>teleflex medical Pediatric softech nasal cannula 7 ft</t>
  </si>
  <si>
    <t>6515-01-509-1533-CANNULA,NASAL,OXYGEN-6515015091533,015091533,6515NCM030779,03-0978,1826,3280001826 (nsnlookup.com)</t>
  </si>
  <si>
    <t>CANNULA,NASAL,OXYGEN</t>
  </si>
  <si>
    <t xml:space="preserve">covidien dover female urinary  kit </t>
  </si>
  <si>
    <t>6515-01-497-4472-CATHETERIZATION KIT,URETHRAL-6515014974472,014974472,6515NCM010494,FAST-CATH,02-0591,3411 (nsnlookup.com)</t>
  </si>
  <si>
    <t>Zoll pediatric ecd electrodes</t>
  </si>
  <si>
    <t>Zoll Medical 8900-0709 - ECG ELECTRODES 4 POUCHES - CIA Medical</t>
  </si>
  <si>
    <t>8900-0709</t>
  </si>
  <si>
    <t xml:space="preserve">Covidien argyle oxygen bubble tubing </t>
  </si>
  <si>
    <t>6515-01-277-4772-TUBING,SURGICAL-6515012774772,012774772,88-10-03-27 LT,8888-280214,88-280214,SIA8-230201,280214 (nsnlookup.com)</t>
  </si>
  <si>
    <t>omnitrace foam adult ecd electrodes</t>
  </si>
  <si>
    <t>6515-01-533-2850-ELECTRODE,ELECTROCARDIOGRAPH-6515015332850,015332850,6515NCM051490,05-1568,2570,0700122,ELECTRODOS P/MONITORIZACION,M2570,MMM2570 (nsnlookup.com)</t>
  </si>
  <si>
    <t>3600-050</t>
  </si>
  <si>
    <t>ELECTRODE,ELECTROCARDIOGRAPH</t>
  </si>
  <si>
    <t>Vacuette tube 4ml LH Lithium Heparin</t>
  </si>
  <si>
    <t>6640-01-622-0218-TEST TUBE,BLOOD COLLECTING-6640016220218,016220218,6640NCM139465,1130632,454029 (nsnlookup.com)</t>
  </si>
  <si>
    <t>TEST TUBE,BLOOD COLLECTING</t>
  </si>
  <si>
    <t xml:space="preserve">Integra derma pakits Iodoform </t>
  </si>
  <si>
    <t>6510-01-003-7696-GAUZE,ABSORBENT,IODOFORM IMPREGNATED-6510010037696,010037696,NON256025,7834,8758,1GS-025 (nsnlookup.com)</t>
  </si>
  <si>
    <t>GAUZE,ABSORBENT,IODOFORM IMPREGNATED</t>
  </si>
  <si>
    <t xml:space="preserve">3M sergical tape </t>
  </si>
  <si>
    <t>6510-00-890-1371-ADHESIVE TAPE,SURGICAL-6510008901371,008901371,1530-2,9004261,MICROPORE,M1530-2,3M1530-2,NON260002Z (nsnlookup.com)</t>
  </si>
  <si>
    <t>1533-2</t>
  </si>
  <si>
    <t>ADHESIVE TAPE,SURGICAL</t>
  </si>
  <si>
    <t xml:space="preserve">V.A.C granufoam hand dressing </t>
  </si>
  <si>
    <t>6510-01-557-3357-PAD,NONADHERENT-6510015573357,015573357,V.A.C. GRANUFOAM HAND DRESSING,6515NCM072013,5328,M6275064/5,M8275064/5.S,M 6275064/5,M8275064/5 (nsnlookup.com)</t>
  </si>
  <si>
    <t>M8275064/5</t>
  </si>
  <si>
    <t>PAD,NONADHERENT</t>
  </si>
  <si>
    <t>Braun introcan safety  4IV catheter</t>
  </si>
  <si>
    <t>6515-01-488-5452-CATHETER,INTRAVENOUS-6515014885452,014885452,01-0402,TM-4252535-02,4252535-02,4252535 (nsnlookup.com)</t>
  </si>
  <si>
    <t>04252535-020</t>
  </si>
  <si>
    <t>CATHETER,INTRAVENOUS</t>
  </si>
  <si>
    <t>BD Vacutainer eclipse blood collection needle</t>
  </si>
  <si>
    <t>6515-01-492-9133-NEEDLE,BLOOD COLLECTING-6515014929133,014929133,BD ECLIPSE,01-0732,368607 (nsnlookup.com)</t>
  </si>
  <si>
    <t>NEEDLE,BLOOD COLLECTING</t>
  </si>
  <si>
    <t>BD 3ml syringe luer-lok tip</t>
  </si>
  <si>
    <t>6515-01-618-6471-SYRINGE,HYPODERMIC-6515016186471,016186471,309657,6515NCM139173,688680,14-823-435,0723309657 (nsnlookup.com)</t>
  </si>
  <si>
    <t>SYRINGE,HYPODERMIC</t>
  </si>
  <si>
    <t>BD ez scrub205</t>
  </si>
  <si>
    <t>6530-01-530-7918-BRUSH,SURGICAL SCRUB-6530015307918,015307918,6530NCM041301,05-1023,BC372053,0723372053,4452B,72945,372053 (nsnlookup.com)</t>
  </si>
  <si>
    <t>BRUSH,SURGICAL SCRUB</t>
  </si>
  <si>
    <t xml:space="preserve">KCI V.A.C whitefoam dressing </t>
  </si>
  <si>
    <t>6510-01-557-3093-DRESSING KIT,PVA-6510015573093,015573093,V.A.C. VIERS-FOAM SM DRESSING,6515NCM072015,5330,M8275068/5,M6275068/5,M6275068/5.S (nsnlookup.com)</t>
  </si>
  <si>
    <t>M8275068/5</t>
  </si>
  <si>
    <t>DRESSING KIT,PVA</t>
  </si>
  <si>
    <t xml:space="preserve">Monoject 1ml tuberculin safety syringe w/ needles </t>
  </si>
  <si>
    <t>6515-00-982-4205-SYRINGE AND NEEDLE,HYPODERMIC-6515009824205,009824205,309626,BF309626,9872059,8935M30,0723309626 (nsnlookup.com)</t>
  </si>
  <si>
    <t>SYRINGE AND NEEDLE,HYPODERMIC</t>
  </si>
  <si>
    <t xml:space="preserve">Covidien Nellcor adult color i metric co2 detector </t>
  </si>
  <si>
    <t>6515-01-369-7974-DETECTOR,CARBON DIOXIDE GAS-6515013697974,013697974,EASY CAP II (nsnlookup.com)</t>
  </si>
  <si>
    <t>ezcap2ll</t>
  </si>
  <si>
    <t>DETECTOR,CARBON DIOXIDE GAS</t>
  </si>
  <si>
    <t xml:space="preserve">Syringe filter </t>
  </si>
  <si>
    <t>6640-01-153-5636-FILTER UNIT,HYPODERMIC SYRINGE-6640011535636,011535636,4612,F3057-2,28145-501,28144-040,4192,350-199 (nsnlookup.com)</t>
  </si>
  <si>
    <t>FILTER UNIT,HYPODERMIC SYRINGE</t>
  </si>
  <si>
    <t xml:space="preserve">molnlycke bio gel skinsense </t>
  </si>
  <si>
    <t>6515-01-514-4360-GLOVES,SURGEONS'-6515015144360,015144360,6515NCM031750,03-2045,31485,ALA31485 (nsnlookup.com)</t>
  </si>
  <si>
    <t>Pleur-evac sahara chest drainage system</t>
  </si>
  <si>
    <t>6515-01-499-3126-DRAINAGE UNIT,PLEURAL CAVITY-6515014993126,014993126,PLEUR-EVAC SAHARA,6515NCM000174,02-0812,S-1100-08LF,8888571370,55-10116 (nsnlookup.com)</t>
  </si>
  <si>
    <t>s-1100-08lf</t>
  </si>
  <si>
    <t>DRAINAGE UNIT,PLEURAL CAVITY</t>
  </si>
  <si>
    <t>Normothermic IV fluid admin kit</t>
  </si>
  <si>
    <t>6515-01-387-7668-FLUID ADMINISTRATION SET,INTRAVENOUS-6515013877668,013877668,D-60HL,D-60-HL (nsnlookup.com)</t>
  </si>
  <si>
    <t>D60HL</t>
  </si>
  <si>
    <t>FLUID ADMINISTRATION SET,INTRAVENOUS</t>
  </si>
  <si>
    <t xml:space="preserve">Medagen Gentlcare bulb syringe </t>
  </si>
  <si>
    <t>6515-01-256-9688-SYRINGE,ASPIRATING-6515012569688,012569688,0035830,4173,9035830 (nsnlookup.com)</t>
  </si>
  <si>
    <t>SYRINGE,ASPIRATING</t>
  </si>
  <si>
    <t xml:space="preserve">Biopatch Protective Disk with CHG </t>
  </si>
  <si>
    <t>6510-01-398-6615-DRESSING,OCCLUSIVE,ADHESIVE-6510013986615,013986615,6510NCM141200,1204741,ET4150,JJ4150 (nsnlookup.com)</t>
  </si>
  <si>
    <t>DRESSING,OCCLUSIVE,ADHESIVE</t>
  </si>
  <si>
    <t>3M Steri-Drape (Incise Drape)</t>
  </si>
  <si>
    <t>6530-00-269-3597-DRAPE,SURGICAL-6530002693597,002693597,106,1050,M4000629,3M1050,56222-146,A-A-51370,DDDD00620 (nsnlookup.com)</t>
  </si>
  <si>
    <t xml:space="preserve">Bovie Disposable Solid Adult Return electrode </t>
  </si>
  <si>
    <t>6515-01-505-8599-ELECTRODE,GROUNDING,ELECTROSURGICAL-6515015058599,015058599,6515NCM030247,03-0331,ESRS (nsnlookup.com)</t>
  </si>
  <si>
    <t>ESRS</t>
  </si>
  <si>
    <t>ELECTRODE,GROUNDING,ELECTROSURGICAL</t>
  </si>
  <si>
    <t>BD Precision Glide Needle</t>
  </si>
  <si>
    <t>6515-00-655-5751-NEEDLE,HYPODERMIC-6515006555751,006555751,305122,X1049,MILN36124,SWD250313Z,5Z282 (nsnlookup.com)</t>
  </si>
  <si>
    <t>NEEDLE,HYPODERMIC</t>
  </si>
  <si>
    <t xml:space="preserve">3M Durapore Surgical Tape </t>
  </si>
  <si>
    <t>6510-00-926-8882-ADHESIVE TAPE,SURGICAL-6510009268882,009268882,1538-1,1538-1D,5144 (nsnlookup.com)</t>
  </si>
  <si>
    <t>1538-1D</t>
  </si>
  <si>
    <t>1538-3</t>
  </si>
  <si>
    <t xml:space="preserve">Ethicon Endo-Surgery Proximate Linear Cutter reloads 75mm </t>
  </si>
  <si>
    <t>Ethicon Proximate Linear Cutters - Linear Cutter, Reload, 75 Staples, — Grayline Medical</t>
  </si>
  <si>
    <t>TCR75</t>
  </si>
  <si>
    <t>STAPLE UNIT,SURGICAL</t>
  </si>
  <si>
    <t>Accu-chek Inform II Control 1 &amp; 2</t>
  </si>
  <si>
    <t>6550-01-642-5011-CONTROL SET,GLUCOSE-6550016425011,016425011,05213509001,6550NCM151690,1286874,8910027 (nsnlookup.com)</t>
  </si>
  <si>
    <t>CONTROL SET,GLUCOSE</t>
  </si>
  <si>
    <t xml:space="preserve">Greiner bio-1 vacuette tube </t>
  </si>
  <si>
    <t xml:space="preserve">Covidien Valleylab Blade electrode </t>
  </si>
  <si>
    <t>6515-01-270-8828-ELECTRODE BLADE,EXTENDED,COAGULATION-6515012708828,012708828,98-2444,E1551-6 (nsnlookup.com)</t>
  </si>
  <si>
    <t>E1551-6</t>
  </si>
  <si>
    <t>ELECTRODE BLADE,EXTENDED,COAGULATION</t>
  </si>
  <si>
    <t xml:space="preserve">Covidien Argyle bulb tip with on/off switch </t>
  </si>
  <si>
    <t>3M Electrosurgical patient plate small split w/ cord</t>
  </si>
  <si>
    <t>6515-01-328-8492-ELECTRODE,GROUNDING,ELECTROSURGICAL-6515013288492,013288492,1181 (nsnlookup.com)</t>
  </si>
  <si>
    <t xml:space="preserve">3M Microfoam Surgical Tape </t>
  </si>
  <si>
    <t>6510-01-095-9285-ADHESIVE TAPE,SURGICAL-6510010959285,010959285,MICROFOAM,1528-2,M1528-2,4509015282 (nsnlookup.com)</t>
  </si>
  <si>
    <t>1528-2</t>
  </si>
  <si>
    <t xml:space="preserve">BD Nokor filter needle w/ 5 micron filter </t>
  </si>
  <si>
    <t>6515-01-173-8882-NEEDLE,HYPODERMIC-6515011738882,011738882,305201,BF305201,B-D305201Z,0723305201,8881-305117,305117 (nsnlookup.com)</t>
  </si>
  <si>
    <t xml:space="preserve">Vacuette tube 4ml K2E K2EDTA </t>
  </si>
  <si>
    <t>6640-01-610-5455-TEST TUBE,BLOOD COLLECTING-6640016105455,016105455,456089,6640NCM128002,224886,22-040-074 (nsnlookup.com)</t>
  </si>
  <si>
    <t>Bard Foley Catheter 5cc Ribbed Balloon silicone coated</t>
  </si>
  <si>
    <t>6515-01-098-8358-CATHETER,URETHRAL-6515010988358,010988358,MIL-C-36166,DYND11762,0165V22S,3111-22,ZZ-C-101 TY2ST4,ZZ-C-101 (nsnlookup.com)</t>
  </si>
  <si>
    <t>0165Vv22S</t>
  </si>
  <si>
    <t>CATHETER,URETHRAL</t>
  </si>
  <si>
    <t>6515-01-098-8357-CATHETER,URETHRAL-6515010988357,010988357,MIL-C-36166,DYND11760,0165V20S,ZZ-C-101 TY2ST4,ZZ-C-101 (nsnlookup.com)</t>
  </si>
  <si>
    <t>0165V20S</t>
  </si>
  <si>
    <t xml:space="preserve">3M Transpore surgical tape </t>
  </si>
  <si>
    <t>3M 1527-1 - Transpore Surgical Tape 1"x10yd 12/Bx, 10 BX/CA - CIA Medical</t>
  </si>
  <si>
    <t>1527-1</t>
  </si>
  <si>
    <t xml:space="preserve">Dyna Lube Sterile </t>
  </si>
  <si>
    <t>6505-00-111-7829-LUBRICANT,SURGICAL-6505001117829,001117829,SURGILUBE 5 GRAM,NDC00281-0205-45,LJ33183G,1311201CAA,LUB-5PK144 (nsnlookup.com)</t>
  </si>
  <si>
    <t>LUBRICANT,SURGICAL</t>
  </si>
  <si>
    <t>Introcan Safety IV Catheter 18G</t>
  </si>
  <si>
    <t>6515-01-488-4994-CATHETER,INTRAVENOUS-6515014884994,014884994,01-0414,4252560-02,TM-4252560-02,4252560 (nsnlookup.com)</t>
  </si>
  <si>
    <t>4252560-020</t>
  </si>
  <si>
    <t>Introcan Safety IV Catheter 14G</t>
  </si>
  <si>
    <t>6515-01-525-4272-CATHETER AND NEEDLE UNIT,INTRAVENOUS-6515015254272,015254272,6515NCM041275,04-1500,TM-4251890-02,4251890-02,INTROCAN SAFETY IV CATHETER,4251890 (nsnlookup.com)</t>
  </si>
  <si>
    <t>CATHETER AND NEEDLE UNIT,INTRAVENOUS</t>
  </si>
  <si>
    <t>Covi wipes</t>
  </si>
  <si>
    <t>6840-01-542-2011-TOWELETTE,DISINFECTANT-6840015422011,015422011,13-1100,6402805,6840NCM060569,06-0639,510-131100 (nsnlookup.com)</t>
  </si>
  <si>
    <t>13-1100</t>
  </si>
  <si>
    <t>TOWELETTE,DISINFECTANT</t>
  </si>
  <si>
    <t>Conmed reflex extractor</t>
  </si>
  <si>
    <t>6515-01-073-1743-FORCEPS,SUTURE CLIP-6515010731743,010731743,PROXIMATE STAPLE EXTRACTOR,RHX,PSX,8303257 (nsnlookup.com)</t>
  </si>
  <si>
    <t>FORCEPS,SUTURE CLIP</t>
  </si>
  <si>
    <t>Silverlon Elastic burn wrap</t>
  </si>
  <si>
    <t>6510-01-511-3629-DRESSING,BURN,WRAP,SILVER-6510015113629,015113629,6515NCM031221,03-1513,BWD-6108 (nsnlookup.com)</t>
  </si>
  <si>
    <t>BwD6108</t>
  </si>
  <si>
    <t>DRESSING,BURN,WRAP,SILVER</t>
  </si>
  <si>
    <t>Bard Foley Catheter 3cc/3ml Ribbed Balloon silicone coated</t>
  </si>
  <si>
    <t>6515-01-153-5109-CATHETER,URETHRAL-6515011535109,011535109,0165PL08,1197925,06200165PL08 (nsnlookup.com)</t>
  </si>
  <si>
    <t>0165PL08</t>
  </si>
  <si>
    <t xml:space="preserve">Covidien Kendall Window Transparent film Dressing </t>
  </si>
  <si>
    <t>6510-01-135-4267-DRESSING,OCCLUSIVE,ADHESIVE-6510011354267,011354267,TEGADERM,TEGADERM TRANSPARENT DRESSING,1626,3643,MSC2304,1626W,M1626A,7779551,NDC02120-1626-01,4509001626 (nsnlookup.com)</t>
  </si>
  <si>
    <t>6641WF</t>
  </si>
  <si>
    <t>BD needles .9mmx90mm</t>
  </si>
  <si>
    <t>6515-01-156-2419-NEEDLE,HYPODERMIC-6515011562419,011562419,5182,RH22OB#,651500C973457#,405182,405253 (nsnlookup.com)</t>
  </si>
  <si>
    <t>autl nsn 6510011562319</t>
  </si>
  <si>
    <t>Hudson RCI Sheridan uncuffed tracheal tube</t>
  </si>
  <si>
    <t>6515-01-233-7554-TUBE,TRACHEAL-6515012337554,012337554,510405,5-10405 (nsnlookup.com)</t>
  </si>
  <si>
    <t>5-10405</t>
  </si>
  <si>
    <t>TUBE,TRACHEAL</t>
  </si>
  <si>
    <t>3M Steri-strip Reinforced skin closures STERI STRIPS .50 X 4" 300S</t>
  </si>
  <si>
    <t>6510-00-054-7254-SKIN CLOSURE,ADHESIVE,SURGICAL-6510000547254,000547254,R1547,SURGI STRIP C-05,3525,70200544651,M4000297,8201891,SUTURA CUTANEA 12MM X 100 MM,1377068,2880-01,MR1547,NON250412Z (nsnlookup.com)</t>
  </si>
  <si>
    <t>R1547</t>
  </si>
  <si>
    <t>SKIN CLOSURE,ADHESIVE,SURGICAL</t>
  </si>
  <si>
    <t>Ethilon polyamide 6</t>
  </si>
  <si>
    <t>6515-01-212-7418-SUTURE,NONABSORBABLE,SURGICAL-6515012127418,012127418,698H,698G,ETHILON (nsnlookup.com)</t>
  </si>
  <si>
    <t>698H</t>
  </si>
  <si>
    <t>SUTURE,NONABSORBABLE,SURGICAL</t>
  </si>
  <si>
    <t>Covidien monofilament stainless steel</t>
  </si>
  <si>
    <t>Covidien 8886240883 - SUTURE, MONO, S / STEEL, 2/0, 6X18", 12/BX - CIA Medical</t>
  </si>
  <si>
    <t>Covidien Precut Steel Non-Needle Sutures - Pre-Cut Steel Suture, Stain — Grayline Medical</t>
  </si>
  <si>
    <t>Covidien Shiley Hi-lo Oral/nasal tracheal tube cuffed 7.5mm</t>
  </si>
  <si>
    <t>6515-01-036-9034-TUBE,TRACHEAL-6515010369034,010369034,86451 (nsnlookup.com)</t>
  </si>
  <si>
    <t>BD Syringe 1ml TB syringe slip tip</t>
  </si>
  <si>
    <t>6515-01-592-2320-SYRINGE,HYPODERMIC-6515015922320,015922320,309659,6515NCM115941,22253,9870250,1220X46 (nsnlookup.com)</t>
  </si>
  <si>
    <t>Cardinal health Scrub care 10% povidone-iodine antiseptic</t>
  </si>
  <si>
    <t>6505-01-067-2812-POVIDONE-IODINE TOPICAL SOLUTION,USP-6505010672812,010672812,BETADINE,NDC67618-0150-04 (nsnlookup.com)</t>
  </si>
  <si>
    <t>80178-21</t>
  </si>
  <si>
    <t>POVIDONE-IODINE TOPICAL SOLUTION,USP</t>
  </si>
  <si>
    <t>molnlycke bio gel skinsense 8.5</t>
  </si>
  <si>
    <t>31485-00</t>
  </si>
  <si>
    <t>Arrow Pleura-seal Thoracentesis kit</t>
  </si>
  <si>
    <t>6515-01-282-6273-CATHETERIZATION KIT,THORACENTESIS-6515012826273,012826273,88-3-11-137ALB,AK-01000 (nsnlookup.com)</t>
  </si>
  <si>
    <t>AK-01000</t>
  </si>
  <si>
    <t>CATHETERIZATION KIT,THORACENTESIS</t>
  </si>
  <si>
    <t>Kshield winged collection set</t>
  </si>
  <si>
    <t>6515-01-555-0398-ADMINISTRATION SET,WINGED-6515015550398,015550398,PUNCTUR-GUARD,6515NCM071764,4612,DBMS-25G,17513-01 (nsnlookup.com)</t>
  </si>
  <si>
    <t>DBMA-25G</t>
  </si>
  <si>
    <t>ADMINISTRATION SET,WINGED</t>
  </si>
  <si>
    <t>V.A.C. Granufoam Dressing Thin</t>
  </si>
  <si>
    <t>6510-01-557-3273-PAD,NONADHERENT-6510015573273,015573273,V.A.C. GRANUFOAM THIN FM DRESS,6515NCM072017,5332,M6275081/5,M8275081/5.S,M8275081/5 (nsnlookup.com)</t>
  </si>
  <si>
    <t>M8275081/5</t>
  </si>
  <si>
    <t xml:space="preserve">V.A.C Freedom 300ml Canister w/ gel fluid path sterile </t>
  </si>
  <si>
    <t>6515-01-557-4053-CANISTER ASSEMBLY,SUCTION,SURGICAL-6515015574053,015574053,V.A.C. FREEDOM CANISTER W/GEL,6515NCM072012,5327,320058/5,320058/5.S (nsnlookup.com)</t>
  </si>
  <si>
    <t>320058/5</t>
  </si>
  <si>
    <t>CANISTER ASSEMBLY,SUCTION,SURGICAL</t>
  </si>
  <si>
    <t>B60307</t>
  </si>
  <si>
    <t>PDI povidone-Lodine Swabstick</t>
  </si>
  <si>
    <t>6510-01-008-7917-APPLICATOR,POVIDONE-IODINE IMPREGNATED-6510010087917,010087917,6761815303,213003,BSS003,NDC00034-2130-03,0034-2130-03,BETADINE SOLUTION SWABSTICKS 3S (nsnlookup.com)</t>
  </si>
  <si>
    <t>S41125</t>
  </si>
  <si>
    <t>APPLICATOR,POVIDONE-IODINE IMPREGNATED</t>
  </si>
  <si>
    <t>Accu-chek performa test strips</t>
  </si>
  <si>
    <t>6550-01-641-7852-TEST STRIPS,GLUCOSE-6550016417852,016417852,6550NCM151660,1284706,07299702001 (nsnlookup.com)</t>
  </si>
  <si>
    <t>TEST STRIPS,GLUCOSE</t>
  </si>
  <si>
    <t>Care Fusion Adult lumbar puncture tray</t>
  </si>
  <si>
    <t>6515-00-082-8264-LUMBAR PUNCTURE KIT-6515000828264,000828264,MILL36947,4301C,071004301C,4301B (nsnlookup.com)</t>
  </si>
  <si>
    <t>4301C</t>
  </si>
  <si>
    <t>LUMBAR PUNCTURE KIT</t>
  </si>
  <si>
    <t xml:space="preserve">V.A.C tubing Cap </t>
  </si>
  <si>
    <t>6515-01-588-2433-CAP,TUBING,WOUND THERAPY SYSTEM-6515015882433,015882433,6515NCM105087,18965,M6275069/10.S (nsnlookup.com)</t>
  </si>
  <si>
    <t>M6275069/10</t>
  </si>
  <si>
    <t>CAP,TUBING,WOUND THERAPY SYSTEM</t>
  </si>
  <si>
    <t>Bard foley tray w/ bard hydrophilic-coated 5cc folety catheter and bard ez- lok sampling port</t>
  </si>
  <si>
    <t>6515-01-615-2124-CATHETERIZATION KIT,URETHRAL-6515016152124,016152124,6515NCM128691,273417,899616 (nsnlookup.com)</t>
  </si>
  <si>
    <t>Covidien Argyle Trocar Catheter sharp tip</t>
  </si>
  <si>
    <t>6515-01-289-9813-CATHETER,THORACIC-6515012899813,012899813,95-0202,8888561019,8888-561019 (nsnlookup.com)</t>
  </si>
  <si>
    <t>CATHETER,THORACIC</t>
  </si>
  <si>
    <t>Bard parker safety-lock surgical blades</t>
  </si>
  <si>
    <t>6515-01-381-5057-BLADE,SURGICAL KNIFE,DETACHABLE-6515013815057,013815057,93-8-17-102 FR,F93H034,371150 (nsnlookup.com)</t>
  </si>
  <si>
    <t>BLADE,SURGICAL KNIFE,DETACHABLE</t>
  </si>
  <si>
    <t>Bard piston irrigation tray w/ 70cc piston syringe</t>
  </si>
  <si>
    <t>CR Bard Piston Irrigation Syringe - Irrigation Piston Syringe Tray, 70 — Grayline Medical</t>
  </si>
  <si>
    <t>Biogel skinsense synthetic polychloroprene surgical gloves size 6.5</t>
  </si>
  <si>
    <t>elastic burn wrap antimicrobial silver barrier dressing</t>
  </si>
  <si>
    <t>Silverlon Antimicrobial Elastic Burn Dressing Wrap 6" X 108" BWD-6108 Argentum | eBay</t>
  </si>
  <si>
    <t>BWD-466</t>
  </si>
  <si>
    <t>PANEL,CONTROL,OXYGEN SUPPLY</t>
  </si>
  <si>
    <t>Braun space pump Y-type Blood set 10 drops/ml</t>
  </si>
  <si>
    <t>6515-01-676-8390-ADMINISTRATION SET,INFUSION PUMP-6515016768390,016768390,6515NCM184558,1524938,490105 (nsnlookup.com)</t>
  </si>
  <si>
    <t>GTIN# 04046964186158</t>
  </si>
  <si>
    <t>ADMINISTRATION SET,INFUSION PUMP</t>
  </si>
  <si>
    <t>Biogel skinsense surgical gloves w/ biogel coating size 8</t>
  </si>
  <si>
    <t>6515-01-514-2782-GLOVES,SURGEONS'-6515015142782,015142782,6515NCM031749,03-2044,31480 (nsnlookup.com)</t>
  </si>
  <si>
    <t>3M comply steam indicator tape  iso 11140 type 1</t>
  </si>
  <si>
    <t>3M Comply Steam Indicator Tape at HealthyKin.com</t>
  </si>
  <si>
    <t>V.A.C Whitefoam Dressing large</t>
  </si>
  <si>
    <t>6510-01-557-3110-PAD,NONADHERENT-6510015573110,015573110,V.A.C. VERS-FOAM LARGE DRESSING,6515NCM072014,5329,M8275067/5,M8275067/5.S,8020165,M6275067/5,M6275067/5.S (nsnlookup.com)</t>
  </si>
  <si>
    <t>M8275067/5</t>
  </si>
  <si>
    <t>Covidien Xeroform Occlusive Gauze strip</t>
  </si>
  <si>
    <t>6510-01-514-3501-PAD,PETROLATUM AND BISMUTH TRIBROMOPHENATE IMPREGNATED-6510015143501,015143501,03-2288,8884431302 (nsnlookup.com)</t>
  </si>
  <si>
    <t>Xeroform Petrolatum Gauze Dressing, Overwrap Non-Adherent (bttnusa.com)</t>
  </si>
  <si>
    <t>PAD,PETROLATUM AND BISMUTH TRIBROMOPHENATE IMPREGNATED</t>
  </si>
  <si>
    <t xml:space="preserve">BD Syringe 1ml TB syringe slip tip </t>
  </si>
  <si>
    <t xml:space="preserve">BD Syringe 5ml TB syringe slip tip </t>
  </si>
  <si>
    <t>6515-01-595-9719-SYRINGE,HYPODERMIC-6515015959719,015959719,309646,6515NCM116277,23482,BF309646A,B-D309646Z (nsnlookup.com)</t>
  </si>
  <si>
    <t xml:space="preserve">BD Syringe 3ml TB syringe slip tip </t>
  </si>
  <si>
    <t>Covidien shiley Lo-Pro oral/nasal tracheal tube cuffed</t>
  </si>
  <si>
    <t>6515-00-105-0653-TUBE,TRACHEAL-6515001050653,001050653,86442,5-10106,211-3035-300 (nsnlookup.com)</t>
  </si>
  <si>
    <t xml:space="preserve">Covidien Argyle yankauer bulb tip w/ on/off switch </t>
  </si>
  <si>
    <t>medline wet skin prep tray sterile</t>
  </si>
  <si>
    <t>6530-01-689-4443-SPONGE,SURGICAL SCRUB-6530016894443,016894443,6530NCM206307,1576424,DYND70672 (nsnlookup.com)</t>
  </si>
  <si>
    <t>DYND70672</t>
  </si>
  <si>
    <t>SPONGE,SURGICAL SCRUB</t>
  </si>
  <si>
    <t xml:space="preserve">chloraprep one step 1.5ml frepp applicators </t>
  </si>
  <si>
    <t>https://6510-us-surgical-dressing-materials.nsnlookup.com/NSN/6510-01-588-1878/applicator-chlorhexidine-isopropyl-alcohol-6510015881878-015881878-18416-6510ncm104972-mdf260299</t>
  </si>
  <si>
    <t>APPLICATOR,CHLORHEXIDINE AND ISOPROPYL ALCOHOL</t>
  </si>
  <si>
    <t>Covidien Kendall SCD Express sleeves thigh length medium</t>
  </si>
  <si>
    <t>6515-01-564-9738-SLEEVE,WRAP-AROUND,PNEUMATIC-6515015649738,015649738,KENDELL SCD EXPRESS,6515NCM082635,8443,9530,KDL9530,KC9530 (nsnlookup.com)</t>
  </si>
  <si>
    <t>SLEEVE,WRAP-AROUND,PNEUMATIC</t>
  </si>
  <si>
    <t>Ethicon Harmonic Focus shears 9 cm length sterilized</t>
  </si>
  <si>
    <t>Ethicon ET HAR9F - SHEARS, HARMONIC FOCUS, ATT, 9CM, CURVED, 6/BX - CIA Medical</t>
  </si>
  <si>
    <t>Ethicon Harmonic Focus Curved Shears - Harmonic Shears, Focus, Curved, — Grayline Medical</t>
  </si>
  <si>
    <t>HAR9F</t>
  </si>
  <si>
    <t xml:space="preserve">Alaris Products Medsystem III burette set 60 drop smallnore tubing </t>
  </si>
  <si>
    <t>6515-01-532-6300-TUBING,MICROBORE,BURETTE SET-6515015326300,015326300,6640NCM051186,05-1364,28063E,8304027 (nsnlookup.com)</t>
  </si>
  <si>
    <t>28063E</t>
  </si>
  <si>
    <t>TUBING,MICROBORE,BURETTE SET</t>
  </si>
  <si>
    <t>1000ml canister w gel for infoV.A.C. and V.A.C ulta therapy systemr</t>
  </si>
  <si>
    <t>6515-01-588-2412-CANISTER ASSEMBLY,SUCTION,SURGICAL-6515015882412,015882412,6515NCM105091,18976,M8275093/5.S,M8275093/5 (nsnlookup.com)</t>
  </si>
  <si>
    <t>M8275093/5</t>
  </si>
  <si>
    <t>Covidien Shiley Hi-lo Oral/nasal tracheal tube cuffed 4.5mm</t>
  </si>
  <si>
    <t>6515-01-548-0960-TUBE,TRACHEAL-6515015480960,015480960,6515NCM060729,2278,86046,43157-045 (nsnlookup.com)</t>
  </si>
  <si>
    <t>Covidien Kerlix Bandage roll 6 ply large  sterile</t>
  </si>
  <si>
    <t>6510-00-058-3047-BANDAGE,GAUZE-6510000583047,000583047,NON25865,3161,KERLIX AMD GAZE 11,4CMX3,7M,8110141,23320705,7880,6715 (nsnlookup.com)</t>
  </si>
  <si>
    <t>Amazon.com: COVIDIEN 3324 Kerlix Bandage Roll, 100% Cotton, 6-Ply, 4-1/2" x 4-1/8 yd. Size, Large (Pack of 12) : Health &amp; Household</t>
  </si>
  <si>
    <t>BANDAGE,GAUZE</t>
  </si>
  <si>
    <t xml:space="preserve">Medline tubular elastic retention netting </t>
  </si>
  <si>
    <t>6510-01-088-8471-BANDAGE,ELASTIC-6510010888471,010888471,SPANDAGE,S09,4350000S09,23666-090 (nsnlookup.com)</t>
  </si>
  <si>
    <t>nonnet09</t>
  </si>
  <si>
    <t>BANDAGE,ELASTIC</t>
  </si>
  <si>
    <t>V.A.C. Granufoam hand Dressing</t>
  </si>
  <si>
    <t>Intermediate Hi-Lo tracheal tube cuffed</t>
  </si>
  <si>
    <t>6515-00-105-0759-TUBE,TRACHEAL-6515001050759,001050759,86452,3583086452,211-3040-300 (nsnlookup.com)</t>
  </si>
  <si>
    <t>two rivers medical canister assy suction</t>
  </si>
  <si>
    <t>6515-01-377-9793-CANISTER ASSEMBLY,SUCTION,SURGICAL-6515013779793,013779793,93-4-9-78 FR,F93C379,AE6974 (nsnlookup.com)</t>
  </si>
  <si>
    <t>sterile convertors table cover</t>
  </si>
  <si>
    <t>6530-01-216-6291-DRAPE,SURGICAL-6530012166291,012166291,8385,A29436 (nsnlookup.com)</t>
  </si>
  <si>
    <t>3M Bair Hugger blankets</t>
  </si>
  <si>
    <t>6532-01-498-0599-BLANKET,WARMING,HYPOTHERMIA-6532014980599,014980599,BAIR HUGGER FULL BODY BLANKET,6532NCM990310,02-0427,MODEL 300,30000 (nsnlookup.com)</t>
  </si>
  <si>
    <t>BLANKET,WARMING,HYPOTHERMIA</t>
  </si>
  <si>
    <t>Transpac IV monitoring kit w/ 2 safeset blood sampling ports</t>
  </si>
  <si>
    <t>ICU Medical SAFESET Blood Sampling Kits - Transpac IV Monitoring Kit w — Grayline Medical</t>
  </si>
  <si>
    <t>Bemis hi-flow suction canister w/ aerostat filter 1200cc/ml</t>
  </si>
  <si>
    <t>6515-01-517-8085-CANISTER ASSEMBLY,SUCTION,SURGICAL-6515015178085,015178085,6515NCM032031,04-0049,410-0004-12 (nsnlookup.com)</t>
  </si>
  <si>
    <t>Propper carbon steel surgical blades sterile</t>
  </si>
  <si>
    <t>6515-01-009-5293-BLADE,SURGICAL KNIFE,DETACHABLE-6515010095293,010095293,122015,32288-015,371115,1232E20,SU1415-001,RIB-BACK CARBON STEEL BLADE 15 (nsnlookup.com)</t>
  </si>
  <si>
    <t>surgicel original absorbable hemostat</t>
  </si>
  <si>
    <t>6510-01-085-4742-CELLULOSE,OXIDIZED REGENERATED,USP-6510010854742,010854742,SURGICEL,ET1952,1902GB,1952,JJ1952 (nsnlookup.com)</t>
  </si>
  <si>
    <t>CELLULOSE,OXIDIZED REGENERATED,USP</t>
  </si>
  <si>
    <t>Jackson- pratt Reservoir kit silicone flat drain</t>
  </si>
  <si>
    <t>6515-01-341-4523-DRAINAGE KIT,CLOSED SUCTION-6515013414523,013414523,3802,SU130-1361 (nsnlookup.com)</t>
  </si>
  <si>
    <t>SU130-1361</t>
  </si>
  <si>
    <t>DRAINAGE KIT,CLOSED SUCTION</t>
  </si>
  <si>
    <t>3M Steri-Drape (Medium Drape w/ Incise film)</t>
  </si>
  <si>
    <t>6530-00-915-1618-DRAPE,SURGICAL-6530009151618,009151618,02-0708,1060,M1060 (nsnlookup.com)</t>
  </si>
  <si>
    <t>Prolene Mesh 12X12 polypropylene nonabsorbable synthetic surgical mesh</t>
  </si>
  <si>
    <t>6515-01-261-6896-IMPLANT,MESH,POLYPROPYLENE,SURGICAL-6515012616896,012616896,PML (nsnlookup.com)</t>
  </si>
  <si>
    <t>IMPLANT,MESH,POLYPROPYLENE,SURGICAL</t>
  </si>
  <si>
    <t>Ethicon Endo-Surgery sterile</t>
  </si>
  <si>
    <t>Ethicon Proximate Linear Cutters - Linear Cutter, Safety Lockout, 75 m — Grayline Medical</t>
  </si>
  <si>
    <t>TLC75</t>
  </si>
  <si>
    <t>STAPLER,SURGICAL</t>
  </si>
  <si>
    <t xml:space="preserve">Ethicon Endo-Surgery  </t>
  </si>
  <si>
    <t>6515-01-504-1864-STAPLER AND CUTTER UNIT,SURGICAL-6515015041864,015041864,6515NCM022075,02-2737,TLC10,TLC 10 (nsnlookup.com)</t>
  </si>
  <si>
    <t>TLC10</t>
  </si>
  <si>
    <t>STAPLER AND CUTTER UNIT,SURGICAL</t>
  </si>
  <si>
    <t>Prolene Mesh 6X6 polypropylene nonabsorbable synthetic surgical mesh</t>
  </si>
  <si>
    <t>6515-01-540-3535-IMPLANT,MESH,SURGICAL-6515015403535,015403535,06-0413,PMH (nsnlookup.com)</t>
  </si>
  <si>
    <t>IMPLANT,MESH,SURGICAL</t>
  </si>
  <si>
    <t xml:space="preserve">3M Steri-Drape Incise drape </t>
  </si>
  <si>
    <t>R1546</t>
  </si>
  <si>
    <t>Covidien Valleylab bipolar forceps cord banana leads</t>
  </si>
  <si>
    <t>6515-01-269-4218-CORD,BIPOLAR,FORCEPS-6515012694218,012694218,87-8-6-15,E0512,E0509,R0509 (nsnlookup.com)</t>
  </si>
  <si>
    <t>E0509</t>
  </si>
  <si>
    <t>CORD,BIPOLAR,FORCEPS</t>
  </si>
  <si>
    <t>Benzoin Tincture single use swabs</t>
  </si>
  <si>
    <t>6510-01-240-4514-APPLICATOR,BENZOIN TINCTURE,IMPREGNATED-6510012404514,012404514,98-0203,APLS1106,S42450,23405-905 (nsnlookup.com)</t>
  </si>
  <si>
    <t>S-1106</t>
  </si>
  <si>
    <t>APPLICATOR,BENZOIN TINCTURE,IMPREGNATED</t>
  </si>
  <si>
    <t>BS precision glide needle</t>
  </si>
  <si>
    <t>6515-00-402-2000-NEEDLE,HYPODERMIC-6515004022000,004022000,305109,H1000 (nsnlookup.com)</t>
  </si>
  <si>
    <t xml:space="preserve">Ethicon endo surgery 12 Proximate linear cutter reloads 75 mm reloads </t>
  </si>
  <si>
    <t xml:space="preserve">3M Steri-Drape large towel drape </t>
  </si>
  <si>
    <t>6530-01-047-9698-DRAPE,SURGICAL-6530010479698,010479698,7000002541,1010 (nsnlookup.com)</t>
  </si>
  <si>
    <t xml:space="preserve">Coviden valleylab needle electrode </t>
  </si>
  <si>
    <t>6515-01-153-5781-ELECTRODE,CAUTERY-6515011535781,011535781,E1552 (nsnlookup.com)</t>
  </si>
  <si>
    <t>E1552</t>
  </si>
  <si>
    <t>ELECTRODE,CAUTERY</t>
  </si>
  <si>
    <t xml:space="preserve">Ethicon endo surgery 12 endopath pneumoneedle insufflation needles w/ luer lock connectors 120mm </t>
  </si>
  <si>
    <t>6515-01-317-0292-TUBE,TRACHEAL-6515013170292,013170292,90-1-26-47 AH,F90A016,43162-480 (nsnlookup.com)</t>
  </si>
  <si>
    <t>PN120</t>
  </si>
  <si>
    <t>Ethicon endo surgery endopath ETS45 2.5 reloads staples 45mm</t>
  </si>
  <si>
    <t>6515-01-504-7809-STAPLER AND CUTTER UNIT,SURGICAL-6515015047809,015047809,6515NCM022083,02-2744,TR45W (nsnlookup.com)</t>
  </si>
  <si>
    <t>TR45W</t>
  </si>
  <si>
    <t xml:space="preserve">Hollister Ostomy bag plastic </t>
  </si>
  <si>
    <t>6515-00-842-5023-BAG,OSTOMY-6515008425023,008425023,7166 (nsnlookup.com)</t>
  </si>
  <si>
    <t>BAG,OSTOMY</t>
  </si>
  <si>
    <t>NAR Saline lock kit</t>
  </si>
  <si>
    <t>6515-01-537-4094-SALINE LOCK KIT-6515015374094,015374094,6515NCM060053,06-0059,30-0013 (nsnlookup.com)</t>
  </si>
  <si>
    <t>30-0013</t>
  </si>
  <si>
    <t>SALINE LOCK KIT</t>
  </si>
  <si>
    <t>Covidien Shiley Tracheostomy tube cuffed w/ inner cannula</t>
  </si>
  <si>
    <t>6515-01-200-5794-TUBE,TRACHEOSTOMY-6515012005794,012005794,MLK4DCT,4 DCT (nsnlookup.com)</t>
  </si>
  <si>
    <t>4LPC</t>
  </si>
  <si>
    <t>TUBE,TRACHEOSTOMY</t>
  </si>
  <si>
    <t xml:space="preserve">Vacuette tube 4 ml K2E K2EDTA </t>
  </si>
  <si>
    <t>6640-01-609-1715-TEST TUBE,BLOOD COLLECTING-6640016091715,016091715,6640NCM128015,224771,454209 (nsnlookup.com)</t>
  </si>
  <si>
    <t>Zoll Adult electrodes</t>
  </si>
  <si>
    <t>6515-01-443-0565-PAD,ELECTRODE,DEFIBRILLATOR-6515014430565,014430565,02-1662,8900-4004 (nsnlookup.com)</t>
  </si>
  <si>
    <t>8900-4003</t>
  </si>
  <si>
    <t>PAD,ELECTRODE,DEFIBRILLATOR</t>
  </si>
  <si>
    <t>Ethilon nylon suture</t>
  </si>
  <si>
    <t>6515-00-960-8192-SUTURE,NONABSORBABLE,SURGICAL-6515009608192,009608192,663H,ET010403 (nsnlookup.com)</t>
  </si>
  <si>
    <t>663H</t>
  </si>
  <si>
    <t>Prolene suture sterile</t>
  </si>
  <si>
    <t>6515-01-603-9146-SUTURE,NONABSORBABLE,SURGICAL-6515016039146,016039146,6515NCM127242,31999,8682H (nsnlookup.com)</t>
  </si>
  <si>
    <t xml:space="preserve">8682H </t>
  </si>
  <si>
    <t>SUTURE,ABSORBABLE,SURGICAL</t>
  </si>
  <si>
    <t>6515-01-127-2193-SUTURE,NONABSORBABLE,SURGICAL-6515011272193,011272193,81-1073,8695G (nsnlookup.com)</t>
  </si>
  <si>
    <t>8695G</t>
  </si>
  <si>
    <t>Monocryl suture sterile</t>
  </si>
  <si>
    <t>6515-01-497-5043-SUTURE,ABSORBABLE,SURGICAL-6515014975043,014975043,6515NCM990696,02-0372,Y845G (nsnlookup.com)</t>
  </si>
  <si>
    <t>Y845G</t>
  </si>
  <si>
    <t>6510-01-060-6370-ADHESIVE TAPE,SURGICAL-6510010606370,010606370,MICROFOAM SURGICAL TAPE,MICROFOAM,1528-3,70-2004-7113-7,M1528-3,70200544552,4509015283 (nsnlookup.com)</t>
  </si>
  <si>
    <t>1528-3</t>
  </si>
  <si>
    <t xml:space="preserve">Covideien Curity stretch bandage sterile </t>
  </si>
  <si>
    <t>6510-00-582-7993-BANDAGE,GAUZE-6510005827993,005827993,3113,999086810,4990614,KC8073,8073,6923 (nsnlookup.com)</t>
  </si>
  <si>
    <t>Axiom medical Silicone Hacienda sump sterile</t>
  </si>
  <si>
    <t>6515-01-308-6381-DRAIN,SURGICAL-6515013086381,013086381,111166AT,093-111166AT,AXX111166AT (nsnlookup.com)</t>
  </si>
  <si>
    <t>111166At</t>
  </si>
  <si>
    <t>DRAIN,SURGICAL</t>
  </si>
  <si>
    <t>Ethicon Endo-Surgery proximate reloadable Linear stapler</t>
  </si>
  <si>
    <t>6515-01-462-1231-STAPLER,SKIN,SURGICAL-6515014621231,014621231,6515NCM021910,02-2546,TX60B,GRAPADORA LINEAL 60/3.8 (nsnlookup.com)</t>
  </si>
  <si>
    <t>TX60B</t>
  </si>
  <si>
    <t>STAPLER,SKIN,SURGICAL</t>
  </si>
  <si>
    <t xml:space="preserve">XtraSorb super absorbent dressing </t>
  </si>
  <si>
    <t>6510-01-579-2113-BANDAGE,ADHESIVE-6510015792113,015792113,6510NCM105442,19526,M8275053/10 (nsnlookup.com)</t>
  </si>
  <si>
    <t>BANDAGE,ADHESIVE</t>
  </si>
  <si>
    <t>medline Intermitten injection Cap</t>
  </si>
  <si>
    <t>6515-01-093-8662-ADAPTER,INJECTION-ASPIRATION SITE-6515010938662,010938662,A-A-30198,46000,CK4600,4600 (nsnlookup.com)</t>
  </si>
  <si>
    <t>DYND75030</t>
  </si>
  <si>
    <t>ADAPTER,INJECTION-ASPIRATION SITE</t>
  </si>
  <si>
    <t>Bardex foley catheter 5cc ribbed balloon</t>
  </si>
  <si>
    <t>6515-01-098-8355-CATHETER,URETHRAL-6515010988355,010988355,0165V16S,MIL-C-36166,0165V,BRD0165V16S (nsnlookup.com)</t>
  </si>
  <si>
    <t>0165V16S</t>
  </si>
  <si>
    <t>toomey syringe 70cc w/ catheter tip and lure tip adapters</t>
  </si>
  <si>
    <t>6515-01-099-8517-SYRINGE,IRRIGATING-6515010998517,010998517,6515-00-C97-6126,0038460,03846 (nsnlookup.com)</t>
  </si>
  <si>
    <t>SYRINGE,IRRIGATING</t>
  </si>
  <si>
    <t>6530-01-155-6697-DRAPE,SURGICAL-6530011556697,011556697,A-A-30116,6650,7000042935 (nsnlookup.com)</t>
  </si>
  <si>
    <t>Ethicon endo surgery linear cutter reloads staples 55mm</t>
  </si>
  <si>
    <t>https://6515-us-medical-surgical-instruments-equipment-supplies.nsnlookup.com/NSN/6515-01-462-7388/staple-unit-surgical-6515014627388-014627388-02-2542-6515ncm021906-trt55</t>
  </si>
  <si>
    <t>TRT55</t>
  </si>
  <si>
    <t>Avitene Microfibrillar collagen hemostat 1 gram</t>
  </si>
  <si>
    <t>6510-01-453-7267-COLLAGEN,HEMOSTATIC-6510014537267,014537267,AVITENE,98-0152,101-0020,M/BUCO0175 (nsnlookup.com)</t>
  </si>
  <si>
    <t>COLLAGEN,HEMOSTATIC</t>
  </si>
  <si>
    <t>Biogel nonlatex skinsense indicator underglove size 8.5</t>
  </si>
  <si>
    <t>6515-01-519-6349-GLOVES,SURGEONS'-6515015196349,015196349,40685,6515NCM040320,04-0488,BIOGEL SKINSENSE N UNIVERSAL,0158040685 BX,ALA40685Z,40685BX (nsnlookup.com)</t>
  </si>
  <si>
    <t>40685-00</t>
  </si>
  <si>
    <t>Convertors basic pack</t>
  </si>
  <si>
    <t>6530-01-012-9987-SURGICAL PACK,DISPOSABLE-6530010129987,010129987,9100,A9100T,A9100 (nsnlookup.com)</t>
  </si>
  <si>
    <t>SURGICAL PACK,DISPOSABLE</t>
  </si>
  <si>
    <t>6515-01-555-0446-ADMINISTRATION SET,WINGED-6515015550446,015550446,PUNCTUR-GUARD,6515NCM071762,4610,DBMS-21G,14534-01 (nsnlookup.com)</t>
  </si>
  <si>
    <t>TKS-C205</t>
  </si>
  <si>
    <t xml:space="preserve">Bard nasopharyngeal airway robertazzi model non sterile </t>
  </si>
  <si>
    <t>6515-01-125-0121-AIRWAY,NASOPHARYNGEAL-6515011250121,011250121,12334,055534,55534 (nsnlookup.com)</t>
  </si>
  <si>
    <t>AIRWAY,NASOPHARYNGEAL</t>
  </si>
  <si>
    <t>Covidien Devon needle counter</t>
  </si>
  <si>
    <t>6515-01-243-1236-CONTAINER,NEEDLE,DISPOSABLE,MAGNETIC-6515012431236,012431236,31142196,DEVON MAGNETIC NEEDLE COUNTER,1200 (nsnlookup.com)</t>
  </si>
  <si>
    <t>CONTAINER,NEEDLE,DISPOSABLE,MAGNETIC</t>
  </si>
  <si>
    <t>Covidien Coated Braided Polyester sutures sterile</t>
  </si>
  <si>
    <t>6515-01-603-6501-SUTURE,NONABSORBABLE,SURGICAL-6515016036501,016036501,ETHIBOND,6515NCM127308,32087,X412H,ETHX412H (nsnlookup.com)</t>
  </si>
  <si>
    <t>3093-61</t>
  </si>
  <si>
    <t xml:space="preserve">Procainamide hydrochloride 10ml </t>
  </si>
  <si>
    <t>6505-01-240-8703-PROCAINAMIDE HYDROCHLORIDE INJECTION,USP-6505012408703,012408703,NDC00409-1902-01 (nsnlookup.com)</t>
  </si>
  <si>
    <t>PROCAINAMIDE HYDROCHLORIDE INJECTION,USP</t>
  </si>
  <si>
    <t>Henry Schein single use syringes 20ml luer lock sterile</t>
  </si>
  <si>
    <t>6515-01-350-9147-SYRINGE,HYPODERMIC-6515013509147,013509147,SS-20L2,6294SS20L2,SS-20L,520632,8881-520632 (nsnlookup.com)</t>
  </si>
  <si>
    <t>112-6151</t>
  </si>
  <si>
    <t>Covidien Surgipro monofilament polypropylene sutures</t>
  </si>
  <si>
    <t>6515-01-604-2966-SUTURE,NONABSORBABLE,SURGICAL-6515016042966,016042966,PROLENE,6515NCM127157,31893,8684G (nsnlookup.com)</t>
  </si>
  <si>
    <t>SP-684G</t>
  </si>
  <si>
    <t>Spandagw multi-purpouse instant stretch tubular retainer net 25 yards</t>
  </si>
  <si>
    <t>S09</t>
  </si>
  <si>
    <t>Abbott Hi-torque Spartacore 14</t>
  </si>
  <si>
    <t>6515-01-556-4276-GUIDE WIRE,CARDIOVASCULAR CATHETER-6515015564276,015564276,SPARTACORE,6515NCM071917,4727,1005203 (nsnlookup.com)</t>
  </si>
  <si>
    <t>GUIDE WIRE,CARDIOVASCULAR CATHETER</t>
  </si>
  <si>
    <t xml:space="preserve">NxStage Cartridge Express </t>
  </si>
  <si>
    <t>Nxstage Medical CAR-500 - CARTRIDGE EXPRESS ACUTE, 6 EA/CS - CIA Medical</t>
  </si>
  <si>
    <t>CAR-500</t>
  </si>
  <si>
    <t>6515-01-574-3230-CARTRIDGEPURIFICATION,HEMODIALYSISAPPARATUS-6515015743230,015743230,6515NCM093473,11354,CAR-500 (nsnlookup.com)</t>
  </si>
  <si>
    <t>CAR-505</t>
  </si>
  <si>
    <t>CARTRIDGEPURIFICATION,HEMODIALYSISAPPARATUS</t>
  </si>
  <si>
    <t>Cook medical Spectrum central venous tray minocycline rifampin impregnated</t>
  </si>
  <si>
    <t>Cook Medical G44128 - TRAY, TRIPLE LUMEN, 7FR, 20CM, EACH - CIA Medical</t>
  </si>
  <si>
    <t>Cook Inc Spectrum Triple Lumen Central Venous Catheter Sets - Spectrum — Grayline Medical</t>
  </si>
  <si>
    <t>G44128</t>
  </si>
  <si>
    <t>Edwards Pressure Monitoring set</t>
  </si>
  <si>
    <t>6515-01-416-9117-MONITORING SET,VASCULAR PRESSURE-6515014169117,014169117,6515NCM020230,02-0524,PX260,M/CARD0032 (nsnlookup.com)</t>
  </si>
  <si>
    <t>PX272</t>
  </si>
  <si>
    <t>MONITORING SET,VASCULAR PRESSURE</t>
  </si>
  <si>
    <t xml:space="preserve">Ethicon Surgifoam absorbable gelatin sponge </t>
  </si>
  <si>
    <t>6510-00-080-2053-GELATIN SPONGE,ABSORBABLE,USP-6510000802053,000802053,ETH1972,NDC00009-0315-08,1972,720-31503,NDC00009-0315-09,NDC00009-0315-03 (nsnlookup.com)</t>
  </si>
  <si>
    <t>J&amp;J Ethicon 1972 Surgifoam Absorbable Gelatin Sponges 2 x 6 x 7 cm 12/Bx | eBay</t>
  </si>
  <si>
    <t>GELATIN SPONGE,ABSORBABLE,USP</t>
  </si>
  <si>
    <t>Codman EDS 3 CSF External Drainage system w/ 35 ventricular catheter and trocar</t>
  </si>
  <si>
    <t>6515-01-523-8458-DRAINAGE SYSTEM,EXTERNAL,WITH EVD CATHETER-6515015238458,015238458,04-1303,82-1730 (nsnlookup.com)</t>
  </si>
  <si>
    <t>82-1730C</t>
  </si>
  <si>
    <t>DRAINAGE SYSTEM,EXTERNAL,WITH EVD CATHETER</t>
  </si>
  <si>
    <t>Pilling Wacksorb neurospomges</t>
  </si>
  <si>
    <t>6510-01-139-7542-SPONGE,SURGICAL-6510011397542,011397542,80-1408 (nsnlookup.com)</t>
  </si>
  <si>
    <t>Natus EDS 3 CSF External Drainage system</t>
  </si>
  <si>
    <t>6515-01-397-9923-BAG,COLLECTION,EXTERNAL DRAINAGE SYSTEM-6515013979923,013979923,94-6361,82-1701,821731 (nsnlookup.com)</t>
  </si>
  <si>
    <t>NT821731C</t>
  </si>
  <si>
    <t>BAG,COLLECTION,EXTERNAL DRAINAGE SYSTEM</t>
  </si>
  <si>
    <t>6515-01-556-4280-GUIDE WIRE,CARDIOVASCULAR CATHETER-6515015564280,015564280,6515NCM071916,SPARTACORE,4726,1005202 (nsnlookup.com)</t>
  </si>
  <si>
    <t>6515-01-556-4302-GUIDE WIRE,CARDIOVASCULAR CATHETER-6515015564302,015564302,SPARTACORE,6515NCM071915,4725,1005201 (nsnlookup.com)</t>
  </si>
  <si>
    <t>Integra disposable adult skull pins</t>
  </si>
  <si>
    <t>5995-01-469-8961-CABLE ASSEMBLY,SPECIAL PURPOSE,ELECTRICAL-5995014698961,014698961,X112BFSZ1007 (nsnlookup.com)</t>
  </si>
  <si>
    <t>A1083</t>
  </si>
  <si>
    <t>CABLE ASSEMBLY,SPECIAL PURPOSE,ELECTRICAL</t>
  </si>
  <si>
    <t xml:space="preserve">Boston Scientific coil pusher-16 </t>
  </si>
  <si>
    <t>6515-01-388-6892-COIL PUSHER,VASCULAR,SURGICAL-6515013886892,013886892,401216 (nsnlookup.com)</t>
  </si>
  <si>
    <t>M0014012160</t>
  </si>
  <si>
    <t>COIL PUSHER,VASCULAR,SURGICAL</t>
  </si>
  <si>
    <t>cook medical embolization microcoil</t>
  </si>
  <si>
    <t>6515-01-557-1493-COIL,EMBOLIZATION-6515015571493,015571493,MWCE-18S-4/2-TORNADO,6515NCM071941,4813,G47417,G08357 (nsnlookup.com)</t>
  </si>
  <si>
    <t>G08357</t>
  </si>
  <si>
    <t>COIL,EMBOLIZATION</t>
  </si>
  <si>
    <t>6515-01-557-1517-COIL,EMBOLIZATION-6515015571517,015571517,MWCE-18S-6/2-TORNADO,6515NCM071940,4812,G47419,G08259 (nsnlookup.com)</t>
  </si>
  <si>
    <t>G08259</t>
  </si>
  <si>
    <t>cook medical embolization coil</t>
  </si>
  <si>
    <t>6515-01-557-1861-COIL,EMBOLIZATION-6515015571861,015571861,NESTER,6515NCM071934,4788,G47355,G26995 (nsnlookup.com)</t>
  </si>
  <si>
    <t>G26995</t>
  </si>
  <si>
    <t>6515-01-557-1869-COIL,EMBOLIZATION-6515015571869,015571869,NESTER,6515NCM071932,4784,G47345,G26991 (nsnlookup.com)</t>
  </si>
  <si>
    <t>G26991</t>
  </si>
  <si>
    <t>6515-01-557-1878-COIL,EMBOLIZATION-6515015571878,015571878,NESTER,6515NCM071933,4786,G47346,G26992 (nsnlookup.com)</t>
  </si>
  <si>
    <t>G26992</t>
  </si>
  <si>
    <t>Cook medical Curved wire guide</t>
  </si>
  <si>
    <t>COOK MEDICAL: G02246 (westcmr.com)</t>
  </si>
  <si>
    <t>G02246</t>
  </si>
  <si>
    <t>Hemashield platinum woven double velour vascular graft</t>
  </si>
  <si>
    <t>6515-01-456-5737-TUBE,VASCULAR GRAFT-6515014565737,014565737,98-0443,166201P,166201 (nsnlookup.com)</t>
  </si>
  <si>
    <t>M00202166201PO</t>
  </si>
  <si>
    <t>TUBE,VASCULAR GRAFT</t>
  </si>
  <si>
    <t>ethicon endo surgery</t>
  </si>
  <si>
    <t>6515-01-416-3205-STAPLER,SURGICAL-6515014163205,014163205,95-7-14-2,N95G002,TLV30 (nsnlookup.com)</t>
  </si>
  <si>
    <t>TLV30</t>
  </si>
  <si>
    <t>Masimo LNCS Adtx SpO2 Adult pulse Oximeter adhesive sensor</t>
  </si>
  <si>
    <t>6515-01-570-8735-CABLE,OXYGEN SENSOR-6515015708735,015708735,6515NCM195842,1563429,8000-0320 (nsnlookup.com)</t>
  </si>
  <si>
    <t>CABLE,OXYGEN SENSOR</t>
  </si>
  <si>
    <t>LMA unique Laryngeal mask airway size 5</t>
  </si>
  <si>
    <t>6515-01-545-2415-MASK,AIRWAY,LARYNGEAL-6515015452415,015452415,6515NCM139467,1134477,125050,125050CN (nsnlookup.com)</t>
  </si>
  <si>
    <t>MASK,AIRWAY,LARYNGEAL</t>
  </si>
  <si>
    <t>Covidien Mallinckrodt nasal RAE tracheal  tube w/ taper guard cuff</t>
  </si>
  <si>
    <t>6515-01-657-9263-TUBE,TRACHEAL-6515016579263,016579263,6515NCM163057,1424709,96360 (nsnlookup.com)</t>
  </si>
  <si>
    <t xml:space="preserve">Covidien Telfa non-adherent Dressing </t>
  </si>
  <si>
    <t>Covidien 1961 - Dressing Telfa Ouchless 2x3" Absorbent Nonadherent 100/Bx, 24 BX/CA - CIA Medical</t>
  </si>
  <si>
    <t>Ethicon Dermabond Advanced skin adhesive</t>
  </si>
  <si>
    <t>6515-01-548-0051-ADHESIVE,TISSUE,OCTYLCYANOACRYLATE-6515015480051,015480051,6515NCM061043,DERMABOND,112,IND012,DHV12 (nsnlookup.com)</t>
  </si>
  <si>
    <t>DNX12</t>
  </si>
  <si>
    <t>ADHESIVE,TISSUE,OCTYLCYANOACRYLATE</t>
  </si>
  <si>
    <t>6515-01-240-5757-TUBE,TRACHEAL-6515012405757,012405757,100/136/060,PORTEX 100/136/060,RUSCH 111780060,76260,8108120,86202 (nsnlookup.com)</t>
  </si>
  <si>
    <t>medline cone style procedure face mask with headband</t>
  </si>
  <si>
    <t>6515-00-982-7493-MASK,SURGICAL-6515009827493,009827493,2203,MILM36954,ASEPTEXSURGICALMASK,NON27381Z,1800+NL,MASCARILLA QUIRURGICA RIGIDA,M1800NL,1800NL,1800,NON27381,45091800NL,REGENT (nsnlookup.com)</t>
  </si>
  <si>
    <t>NON27381</t>
  </si>
  <si>
    <t>MASK,SURGICAL</t>
  </si>
  <si>
    <t xml:space="preserve">Covidien lo-pro oral/nasal tracheal tube cuffed </t>
  </si>
  <si>
    <t>6515-00-105-0707-TUBE,TRACHEAL-6515001050707,001050707,86107,1700145,211-3037-300,0211-3037-300 (nsnlookup.com)</t>
  </si>
  <si>
    <t>Arrow Percutaneous sheath introducer kit w/ integral hemostasis valve/side port for use w/ 7.5 catheters</t>
  </si>
  <si>
    <t>6515-01-655-0806-INTRODUCER KIT,CATHETER,PERCUTANEOUS-6515016550806,016550806,6515NCM162805,1405791,AK-09803-CDC,AK-09803-LF (nsnlookup.com)</t>
  </si>
  <si>
    <t>AK-09803-CDC</t>
  </si>
  <si>
    <t>INTRODUCER KIT,CATHETER,PERCUTANEOUS</t>
  </si>
  <si>
    <t>6515-01-163-1884-TUBE,TRACHEAL-6515011631884,011631884,86447,6515L221615 (nsnlookup.com)</t>
  </si>
  <si>
    <t>6515-00-105-0664-TUBE,TRACHEAL-6515001050664,001050664,86444,211-3036-300 (nsnlookup.com)</t>
  </si>
  <si>
    <t>6515-01-657-9015-TUBE,TRACHEAL-6515016579015,016579015,6515NCM163059,1424715,96365 (nsnlookup.com)</t>
  </si>
  <si>
    <t>Dynarex Elastic Bandages</t>
  </si>
  <si>
    <t>6510-00-935-5821-BANDAGE,ELASTIC-6510009355821,009355821,A-A-54874,00-4444-003-00,MILB36998,4444-03 (nsnlookup.com)</t>
  </si>
  <si>
    <t>Covidien Magellan hypodermic safety needles</t>
  </si>
  <si>
    <t>6515-01-526-1627-NEEDLE,HYPODERMIC-6515015261627,015261627,6515NCM041330,04-1561,SWD850215Z,TRM100425,SWD850215 (nsnlookup.com)</t>
  </si>
  <si>
    <t>6515-00-105-0720-TUBE,TRACHEAL-6515001050720,001050720,5-10112,999 013 034 (nsnlookup.com)</t>
  </si>
  <si>
    <t xml:space="preserve">V.A.C granufoam silver dressing </t>
  </si>
  <si>
    <t>M8275099/10</t>
  </si>
  <si>
    <t xml:space="preserve">BD blunt fill needle </t>
  </si>
  <si>
    <t>6515-01-229-2642-NEEDLE,HYPODERMIC-6515012292642,012292642,405180,9878728 (nsnlookup.com)</t>
  </si>
  <si>
    <t>6515-01-667-2512-CATHETER SET,HEMODIALYSIS-6515016672512,016672512,6515NCM173834,1488810,G35100 (nsnlookup.com)</t>
  </si>
  <si>
    <t>6515016672512 </t>
  </si>
  <si>
    <t>G35100</t>
  </si>
  <si>
    <t>Avitene Microfiber collagen hemostat</t>
  </si>
  <si>
    <t>6510-01-548-9117-COLLAGEN,HEMOSTATIC-6510015489117,015489117,AVITENE,6510NCM041040,2325,DC1010080,101008,1010080 (nsnlookup.com)</t>
  </si>
  <si>
    <t>Merit Medical Meddallion Syringe</t>
  </si>
  <si>
    <t>6515-01-420-7644-SYRINGE,FLUID DISPENSING-6515014207644,014207644,6515NCM206580,1585358,MSS111 (nsnlookup.com)</t>
  </si>
  <si>
    <t>MSS111</t>
  </si>
  <si>
    <t>SYRINGE,FLUID DISPENSING</t>
  </si>
  <si>
    <t>DuraGen Dural Graft Matrix</t>
  </si>
  <si>
    <t>INTEGRA LIFESCIENCES: ID4501 (westcmr.com)</t>
  </si>
  <si>
    <t>ID4501</t>
  </si>
  <si>
    <t>DURAL GRAFT MATRIX</t>
  </si>
  <si>
    <t>6515-01-549-7613-DURAL GRAFT MATRIX-6515015497613,015497613,DURAGEN,6510NCM041039,2326,ID-2205 (nsnlookup.com)</t>
  </si>
  <si>
    <t>ID2205</t>
  </si>
  <si>
    <t>Merit Medical InqWire guide wires</t>
  </si>
  <si>
    <t>6515-01-557-0063-GUIDE WIRE,CARDIOVASCULAR CATHETER-6515015570063,015570063,INQWIRE,6515NCM071946,4919,IQ35F150B (nsnlookup.com)</t>
  </si>
  <si>
    <t>Iq35F150B</t>
  </si>
  <si>
    <t>Amplatz goose neck snare kit</t>
  </si>
  <si>
    <t>6515-01-420-6849-CATHETERIZATION SET,INTRAVASCULAR-6515014206849,014206849,6515NCM116304,23890,GN3500 (nsnlookup.com)</t>
  </si>
  <si>
    <t>GN3500</t>
  </si>
  <si>
    <t>CATHETERIZATION SET,INTRAVASCULAR</t>
  </si>
  <si>
    <t>6510-01-548-9104-COLLAGEN,HEMOSTATIC-6510015489104,015489104,6510NCM041041,AVITENE,2324,DC1010090,1010090 (nsnlookup.com)</t>
  </si>
  <si>
    <t>6515-01-549-6988-DURAL GRAFT MATRIX-6515015496988,015496988,DURAGEN,6515NCM041048,2261,ID-3301 (nsnlookup.com)</t>
  </si>
  <si>
    <t>ID3305</t>
  </si>
  <si>
    <t>Edwards Lifesciences Arterial Embolectomy Catheter</t>
  </si>
  <si>
    <t>6515-01-693-2775-CATHETER,ARTERIAL EMBOLECTOMY-6515016932775,016932775,6515NCM216819,1589543,120805FP (nsnlookup.com)</t>
  </si>
  <si>
    <t>120805FP</t>
  </si>
  <si>
    <t>CATHETER,ARTERIAL EMBOLECTOMY</t>
  </si>
  <si>
    <t>Terumo Pinnacle Introducer Sheath</t>
  </si>
  <si>
    <t>6515-01-558-0878-SHEATH,INTRODUCER,VASCULAR-6515015580878,015580878,PINNACLE,6515NCM072005,5167,RSS705 (nsnlookup.com)</t>
  </si>
  <si>
    <t>RSS705</t>
  </si>
  <si>
    <t>SHEATH,INTRODUCER,VASCULAR</t>
  </si>
  <si>
    <t>Angiodynamics Soft-Vu Angiographic catheter</t>
  </si>
  <si>
    <t>6515-01-518-7327-CATHETER,ANGIOGRAPHIC-6515015187327,015187327,OMNI FLUSH FORMATION CATHETER,6515NCM040043,04-0078,10714001,H787107140015 (nsnlookup.com)</t>
  </si>
  <si>
    <t>CATHETER,ANGIOGRAPHIC</t>
  </si>
  <si>
    <t>Impra ePTFE Vascular Grafts</t>
  </si>
  <si>
    <t>6515-01-466-7153-TUBE,VASCULAR GRAFT-6515014667153,014667153,98-2739,SRRT08030070L,F7008TW (nsnlookup.com)</t>
  </si>
  <si>
    <t>F7005TW</t>
  </si>
  <si>
    <t>Haemonetics storage platelet apheresis disposable w/ Continuous Filtration &amp; CPP platelet bags</t>
  </si>
  <si>
    <t>6515-01-668-0004-PLATELET COLLECTION SET,FILTERED-6515016680004,016680004,6515NCM173968,1490936,994CF-CPP (nsnlookup.com)</t>
  </si>
  <si>
    <t>994CF-CPP</t>
  </si>
  <si>
    <t>PLATELET COLLECTION SET,FILTERED</t>
  </si>
  <si>
    <t>Terumo Radifocus Glidecath</t>
  </si>
  <si>
    <t>6515-01-561-4154-CATHETER,CARDIOVASCULAR-6515015614154,015614154,6515NCM082306,6458,CG508 (nsnlookup.com)</t>
  </si>
  <si>
    <t>XL95110A</t>
  </si>
  <si>
    <t>CATHETER,CARDIOVASCULAR</t>
  </si>
  <si>
    <t>Medrad Mark V ProVis Sterile Disposable Syringe</t>
  </si>
  <si>
    <t>6515-01-390-7482-SYRINGE,HYPODERMIC-6515013907482,013907482,150-FT-Q,601360 (nsnlookup.com)</t>
  </si>
  <si>
    <t>150-FT-Q</t>
  </si>
  <si>
    <t>PVC Nasophary ngeal Airway</t>
  </si>
  <si>
    <t>Teleflex 123320 - AIRWAY, NASOPHARYNGEAL, PVC, 20 FR, STRL, 10/CS - CIA Medical</t>
  </si>
  <si>
    <t>Teleflex Medical Adjustable Flange Nasal Airways - Nasopharyngeal Airw — Grayline Medical</t>
  </si>
  <si>
    <t xml:space="preserve">Argon guide wire </t>
  </si>
  <si>
    <t>6515-01-153-5284-GUIDE WIRE,CARDIOVASCULAR CATHETER-6515011535284,011535284,395312,395320,3953122,29431 (nsnlookup.com)</t>
  </si>
  <si>
    <t>6515-01-174-9896-CATHETER,CARDIOVASCULAR-6515011749896,011749896,120807F,7EMB 80 (nsnlookup.com)</t>
  </si>
  <si>
    <t>? 6515011749896</t>
  </si>
  <si>
    <t>120807F</t>
  </si>
  <si>
    <t>Natus Lumbar External Drainage Catheter 46 cm</t>
  </si>
  <si>
    <t>6515-01-398-1042-DRAINAGE KIT,LUMBAR,EXTERNAL-6515013981042,013981042,94-6362,NT821706,821706,82-1706 (nsnlookup.com)</t>
  </si>
  <si>
    <t>NT821706</t>
  </si>
  <si>
    <t>DRAINAGE KIT,LUMBAR,EXTERNAL</t>
  </si>
  <si>
    <t>6515-01-139-9050-CATHETER,CARDIOVASCULAR-6515011399050,011399050,120804F,VSY120804F,CV1042,12-080-4,12-080-4FR.,4EMB 80 (nsnlookup.com)</t>
  </si>
  <si>
    <t>120804F</t>
  </si>
  <si>
    <t>6515-01-500-8448-CATHETER,ARTERIAL EMBOLECTOMY-6515015008448,015008448,6515NCM031675,03-1968,120803F,VSY120803F (nsnlookup.com)</t>
  </si>
  <si>
    <t>120803F</t>
  </si>
  <si>
    <t>6515-01-177-4924-CATHETER,CARDIOVASCULAR-6515011774924,011774924,6515L011048,120806F,FOGARTY,12-080-6F,CV1048,6EMB80 (nsnlookup.com)</t>
  </si>
  <si>
    <t>120806F</t>
  </si>
  <si>
    <t>6515-01-115-4710-CATHETER,ARTERIAL EMBOLECTOMY-6515011154710,011154710,120805F,12-080-5FR,5EMB80 (nsnlookup.com)</t>
  </si>
  <si>
    <t>120805F</t>
  </si>
  <si>
    <t>Bard PV, 80S08, Bard IMPRA Regular Wall Vascular Graft, Straight 8mm x 80cm - eSutures</t>
  </si>
  <si>
    <t>80S08</t>
  </si>
  <si>
    <t>5340-01-466-7163-CLAMP,LOOP-5340014667163,014667163,G60806-6.75L (nsnlookup.com)</t>
  </si>
  <si>
    <t>F008TW</t>
  </si>
  <si>
    <t>Argyle Carotid Artery Shunt Kit</t>
  </si>
  <si>
    <t>6515-01-181-0342-SHUNT SET,CAROTID ARTERY-6515011810342,011810342,6515NCM020881,02-1418,8888-577775,CDJ888577775,577775 (nsnlookup.com)</t>
  </si>
  <si>
    <t>SHUNT SET,CAROTID ARTERY</t>
  </si>
  <si>
    <t>Gore Stretch Vascular Graft</t>
  </si>
  <si>
    <t>6515-01-526-5472-TUBE,VASCULAR GRAFT-6515015265472,015265472,6515NCM041456,04-1587,V06040L (nsnlookup.com)</t>
  </si>
  <si>
    <t>V06040L</t>
  </si>
  <si>
    <t>Maquet hemashield Gold Kitted microvel double velour vascular graft</t>
  </si>
  <si>
    <t>6515-01-456-6816-TUBE,VASCULAR GRAFT-6515014566816,014566816,98-0444,095214 (nsnlookup.com)</t>
  </si>
  <si>
    <t>M002020952140</t>
  </si>
  <si>
    <t>6515-01-456-9131-TUBE,VASCULAR GRAFT-6515014569131,014569131,98-0447,SRRT08030080L,RT08020080L (nsnlookup.com)</t>
  </si>
  <si>
    <t>SRRT08030080L</t>
  </si>
  <si>
    <t>Atrieve Vascular snare kit</t>
  </si>
  <si>
    <t>6515-01-558-3292-CATHETERIZATION SET,INTRAVASCULAR-6515015583292,015583292,EN SNARE,6515NCM072007,5165,382006020,392006020 (nsnlookup.com)</t>
  </si>
  <si>
    <t>Galt Micro-introducer kit</t>
  </si>
  <si>
    <t>6515-01-557-4059-INTRODUCER KIT,CATHETER,PERCUTANEOUS-6515015574059,015574059,6515NCM072006,5164,KIT-002-32 (nsnlookup.com)</t>
  </si>
  <si>
    <t>KIT-002-32</t>
  </si>
  <si>
    <t>Covidien Thoracic catheter straight</t>
  </si>
  <si>
    <t>6515-00-763-7366-TUBE,DRAINAGE,SURGICAL-6515007637366,007637366,MILD36589,8888-570556,1240-32,8888-510556,570556 (nsnlookup.com)</t>
  </si>
  <si>
    <t>TUBE,DRAINAGE,SURGICAL</t>
  </si>
  <si>
    <t>Bard 100% latex free Plastic suction catheter</t>
  </si>
  <si>
    <t>Urethral Trays by CR Bard — Grayline Medical</t>
  </si>
  <si>
    <t>Codman Microsensor</t>
  </si>
  <si>
    <t>6515-01-494-2365-CATHETER KIT,VENTRICULAR MICROSENSOR-6515014942365,014942365,6515NCM020011,02-0036,626653US,82-6653 (nsnlookup.com)</t>
  </si>
  <si>
    <t>626653US</t>
  </si>
  <si>
    <t>CATHETER KIT,VENTRICULAR MICROSENSOR</t>
  </si>
  <si>
    <t>Gore, SB1401D, Gore-Tex Bifurcated Stretch Vascular Graft: 14-7mm x 40cm, Standard Wall - eSutures</t>
  </si>
  <si>
    <t>SB1401D</t>
  </si>
  <si>
    <t>ST0808</t>
  </si>
  <si>
    <t>6515-01-420-6845-CATHETERIZATION SET,INTRAVASCULAR-6515014206845,014206845,6515NCM116303,23886,GN2500 (nsnlookup.com)</t>
  </si>
  <si>
    <t>GN2500</t>
  </si>
  <si>
    <t>Argyle Suction Tubing</t>
  </si>
  <si>
    <t>6515-01-193-1674-TUBE,CONNECTING,SURGICAL APPARATUS-6515011931674,011931674,6515NCM060566,06-0636,8888301523,88-301523 (nsnlookup.com)</t>
  </si>
  <si>
    <t>TUBE,CONNECTING,SURGICAL APPARATUS</t>
  </si>
  <si>
    <t>70506TW</t>
  </si>
  <si>
    <t>tutoplast Processed Pericardium</t>
  </si>
  <si>
    <t>6515-01-460-8776-IMPLANT,TISSUE-PATCH,SURGICAL-6515014608776,014608776,98-2334,68250,68458-1032,STSCD005-03 (nsnlookup.com)</t>
  </si>
  <si>
    <t>IMPLANT,TISSUE-PATCH,SURGICAL</t>
  </si>
  <si>
    <t xml:space="preserve">Covidin Surgipro Monofilament Polypropylenr </t>
  </si>
  <si>
    <t>6515-01-521-7408-SUTURE,NONABSORBABLE,SURGICAL-6515015217408,015217408,6515NCM040727,04-0871,8533H (nsnlookup.com)</t>
  </si>
  <si>
    <t>VP-543</t>
  </si>
  <si>
    <t>9-31-22</t>
  </si>
  <si>
    <t>3M non sterile bair hugger blanket</t>
  </si>
  <si>
    <t>3M Bair Hugger Multi-Position Upper Body Warming Blankets - BLANKET, W — Grayline Medical</t>
  </si>
  <si>
    <t>Boston Scientific ZIP wire hydrophilic guide wire</t>
  </si>
  <si>
    <t>6515-01-384-5708-GUIDE WIRE,CARDIOVASCULAR CATHETER-6515013845708,013845708,TERUMO GLIDEWIRE,93-11-19-22 DE,F93K192,6443,GS3506,46-305B (nsnlookup.com)</t>
  </si>
  <si>
    <t>M00146305B1</t>
  </si>
  <si>
    <t>Covidien Argyle Polyurethane Umbilical Vessel Catheter</t>
  </si>
  <si>
    <t>6515-00-360-5162-CATHETER,UMBILICAL-6515003605162,003605162,160333,MAR1602-3 (nsnlookup.com)</t>
  </si>
  <si>
    <t>CATHETER,UMBILICAL</t>
  </si>
  <si>
    <t>6510-01-522-2168-DRESSING,WOUND CONTACT,BURN,SILVER-6510015222168,015222168,6510NCM040814,04-0951,WCD-44 (nsnlookup.com)</t>
  </si>
  <si>
    <t>BCD-44</t>
  </si>
  <si>
    <t>DRESSING,WOUND CONTACT,BURN,SILVER</t>
  </si>
  <si>
    <t xml:space="preserve">Ethicon endo surgery </t>
  </si>
  <si>
    <t>Ethicon NSLG2S35 - JAW, ENSEAL G2 STRAIGHT, 35CM, 6EA / BX, 6/BX - CIA Medical</t>
  </si>
  <si>
    <t>NSLG2S35</t>
  </si>
  <si>
    <t>FORCEPS,VASCULAR TISSUE</t>
  </si>
  <si>
    <t>cook lawson retrograde nephrostomy wire puncture set</t>
  </si>
  <si>
    <t>Cook Medical G14328 - PUNCTURE SET, LAWSON NEPHROSTMY 7FR 82CM Each - CIA Medical</t>
  </si>
  <si>
    <t>G14328</t>
  </si>
  <si>
    <t>Covidien catheter</t>
  </si>
  <si>
    <t>6515-00-133-5877-CATHETER,UMBILICAL-6515001335877,001335877,8888-160341,160341,MAR1602-5,8888-160226 (nsnlookup.com)</t>
  </si>
  <si>
    <t>Covidien Salem Sump</t>
  </si>
  <si>
    <t>6515-01-540-7300-TUBE,STOMACH,SURGICAL-6515015407300,015407300,6515NCM050640,06-0439,8888268060 (nsnlookup.com)</t>
  </si>
  <si>
    <t>TUBE,STOMACH,SURGICAL</t>
  </si>
  <si>
    <t>6515-01-540-7301-TUBE,STOMACH,SURGICAL-6515015407301,015407301,6515NCM050641,06-0440,8888268086 (nsnlookup.com)</t>
  </si>
  <si>
    <t>6515-01-454-2364-TUBE,TRACHEAL-6515014542364,014542364,6515NCM128426,254821,5-10108 (nsnlookup.com)</t>
  </si>
  <si>
    <t>5-10108</t>
  </si>
  <si>
    <t>Gyrus Acmi right angle cutting loop electrode</t>
  </si>
  <si>
    <t>6515-01-460-5488-ELECTRODE,CUTTING LOOP,RESECTOSCOPE-6515014605488,014605488,98-0827,MLE-26 (nsnlookup.com)</t>
  </si>
  <si>
    <t>MLE-26-010</t>
  </si>
  <si>
    <t>ELECTRODE,CUTTING LOOP,RESECTOSCOPE</t>
  </si>
  <si>
    <t xml:space="preserve">Ethicon cotton Umbilical tape </t>
  </si>
  <si>
    <t>6515-01-232-1857-LIGATURE,UMBILICAL-6515012321857,012321857,U-11T,ETHU11T (nsnlookup.com)</t>
  </si>
  <si>
    <t>U11T</t>
  </si>
  <si>
    <t>LIGATURE,UMBILICAL</t>
  </si>
  <si>
    <t>Amazon.com: 3M™ Durapore™ Surgical Tape 1538-1, 1 inch x 10 yard (2,5cm x 9,1m), 12 Rolls/Box : Health &amp; Household</t>
  </si>
  <si>
    <t xml:space="preserve">Covidien Curity Gauze sponges </t>
  </si>
  <si>
    <t>6510-00-116-1311-SPONGE,SURGICAL-6510001161311,001161311,A-A-30172,MILS37023,6939G,6939 (nsnlookup.com)</t>
  </si>
  <si>
    <t>Covodien Argyle feeding tube</t>
  </si>
  <si>
    <t>6515-01-509-1966-TUBE,FEEDING,SURGICAL-6515015091966,015091966,6515NCM030799,03-0997,460604,358388260604,8888260604 (nsnlookup.com)</t>
  </si>
  <si>
    <t>TUBE,FEEDING,SURGICAL</t>
  </si>
  <si>
    <t>Sage products tooth</t>
  </si>
  <si>
    <t>Sage Products Oral Suction Catheter Kits - Oral Suction Catheter Kit f — Grayline Medical</t>
  </si>
  <si>
    <t>Mabis U-bag urine specimen collectors</t>
  </si>
  <si>
    <t>6530-00-935-4120-BAG,URINE COLLECTION,PEDIATRIC-6530009354120,009354120,7521 (nsnlookup.com)</t>
  </si>
  <si>
    <t>BAG,URINE COLLECTION,PEDIATRIC</t>
  </si>
  <si>
    <t>Kopand breast lesion localization needle</t>
  </si>
  <si>
    <t>6515-01-276-1335-NEEDLE,BIOPSY-6515012761335,012761335,87-12-1205 FR,G02586,DKBL-20-5.0 (nsnlookup.com)</t>
  </si>
  <si>
    <t>G02586</t>
  </si>
  <si>
    <t>NEEDLE,BIOPSY</t>
  </si>
  <si>
    <t>Conmed electrosurgical accessory</t>
  </si>
  <si>
    <t>6515-01-364-1438-ELECTRODE,COAGULATION-6515013641438,013641438,92-5-26-8 DE,F92E066,B0512 (nsnlookup.com)</t>
  </si>
  <si>
    <t>60-5181-103</t>
  </si>
  <si>
    <t>ELECTRODE,COAGULATION</t>
  </si>
  <si>
    <t>Johnson &amp; Johnson NSLG2S25 - SEALTERMTISSUE, ENSEAL, G2, 25CM, STRAIGHT, 6/BX - CIA Medical</t>
  </si>
  <si>
    <t>NSLG2S25</t>
  </si>
  <si>
    <t>Molnlycke Tubifast 2 way stretch tubular bandage 10 meters</t>
  </si>
  <si>
    <t>6510-01-633-1665-BANDAGE,ELASTIC-6510016331665,016331665,6510NCM141554,1251085,2436,0158002436 (nsnlookup.com)</t>
  </si>
  <si>
    <t>6515-01-213-7947-LIGATURE,UMBILICAL-6515012137947,012137947,U-10T,ETHU10T (nsnlookup.com)</t>
  </si>
  <si>
    <t>U10T</t>
  </si>
  <si>
    <t>Medline Exuderm odorshield dressing 6in X6in</t>
  </si>
  <si>
    <t>6510-01-519-1098-DRESSING,HYDROCOLLOID-6510015191098,015191098,6510NCM040248,04-0414,403327 (nsnlookup.com)</t>
  </si>
  <si>
    <t>MSC5566</t>
  </si>
  <si>
    <t>DRESSING,HYDROCOLLOID</t>
  </si>
  <si>
    <t xml:space="preserve">Lancet finger </t>
  </si>
  <si>
    <t>6515-00-431-2890-LANCET,FINGER BLEEDING-6515004312890,004312890,GGL110,98108-19570,MP-REG-1000 (nsnlookup.com)</t>
  </si>
  <si>
    <t>LANCET,FINGER BLEEDING</t>
  </si>
  <si>
    <t xml:space="preserve">Covidien Monoject Standard Hypodermin needle </t>
  </si>
  <si>
    <t>6515-00-754-2834-NEEDLE,HYPODERMIC-6515007542834,007542834,8881250016,SWD250016Z,071581250016,8881-250016,358381250016 (nsnlookup.com)</t>
  </si>
  <si>
    <t xml:space="preserve">tourniquet </t>
  </si>
  <si>
    <t>6515-01-146-7794-TOURNIQUET,NONPNEUMATIC-6515011467794,011467794,22101100,221010,22110,VELKET (nsnlookup.com)</t>
  </si>
  <si>
    <t>Na</t>
  </si>
  <si>
    <t>TOURNIQUET,NONPNEUMATIC</t>
  </si>
  <si>
    <t>Uniscope Pediatric Light blue stethoscope</t>
  </si>
  <si>
    <t>6515-01-509-3952-STETHOSCOPE-6515015093952,015093952,6515MCN030812,03-1006,17462P,678317462P (nsnlookup.com)</t>
  </si>
  <si>
    <t>STETHOSCOPE</t>
  </si>
  <si>
    <t>C.R. Bard 898316 - Foley Tray 16fr 10/CS - CIA Medical</t>
  </si>
  <si>
    <t>Hillrom Welch Allyn Thermometer probe covers</t>
  </si>
  <si>
    <t>6515-01-664-4513-COVER,ELECTRONIC THERMOMETER PROBE-6515016644513,016644513,05031-750,6515NCM173633,1464931,5031-750,W-A05031750Z (nsnlookup.com)</t>
  </si>
  <si>
    <t>Amazon.com: Hillrom Welch Allyn Ear Thermometer Probe Covers x200 : Health &amp; Household</t>
  </si>
  <si>
    <t>COVER,ELECTRONIC THERMOMETER PROBE</t>
  </si>
  <si>
    <t>BD Sngiocath I.V. catheter</t>
  </si>
  <si>
    <t>6515-01-205-2314-CATHETER AND NEEDLE UNIT,INTRAVENOUS-6515012052314,012052314,91-10-23-83 FR,F91J013,381112,381212,38-2864-1 (nsnlookup.com)</t>
  </si>
  <si>
    <t>Covidien Shiley Oral RAE tracheal tube cuffed 5.5mm</t>
  </si>
  <si>
    <t>6515-01-240-5765-TUBE,TRACHEAL-6515012405765,012405765,76255,3583076255,86201,RAE (nsnlookup.com)</t>
  </si>
  <si>
    <t>Precept FluidGard 160 Anti-fog procedure mask w/ shield</t>
  </si>
  <si>
    <t>6515-01-295-7495-MASK-SHIELD,SURGICAL-6515012957495,012957495,48237,47123-075 (nsnlookup.com)</t>
  </si>
  <si>
    <t>MASK-SHIELD,SURGICAL</t>
  </si>
  <si>
    <t>ethicon endo surgery 10mm endoscopic rotating multiple clip appliers</t>
  </si>
  <si>
    <t>6515-01-355-6449-CLIP,ENDOSCOPIC-6515013556449,013556449,LIGACLIP,F91L340,ER320,M/SUTU0020 (nsnlookup.com)</t>
  </si>
  <si>
    <t>CLIP,ENDOSCOPIC</t>
  </si>
  <si>
    <t xml:space="preserve">Leep radius Elrctrode for </t>
  </si>
  <si>
    <t>6515-01-657-5291-ELECTRODE,ELECTROSURGICAL APPARATUS-6515016575291,016575291,6515NCM163038,1420715,R1007 (nsnlookup.com)</t>
  </si>
  <si>
    <t>ELECTRODE,ELECTROSURGICAL APPARATUS</t>
  </si>
  <si>
    <t>Cook Cystostomy catheter set</t>
  </si>
  <si>
    <t>Cook Medical G16740 - CATHETER CYSTOSTOMY SET 12FR 54CM, EACH - CIA Medical</t>
  </si>
  <si>
    <t>Cook Medical Cystostomy Catheter Set - Cystostomy Catheter Set, 12.0 F — Grayline Medical</t>
  </si>
  <si>
    <t>G16740</t>
  </si>
  <si>
    <t>Hudson RCI Softech Bi-Flo Cannula w/ Sampling line connector</t>
  </si>
  <si>
    <t>Hudson 1843 - Softech Nasal Bi-Flo ETCO2 Sampling Cannula, Adult, 25/CS - CIA Medical</t>
  </si>
  <si>
    <t>C2Dx indewelling slit catheter set</t>
  </si>
  <si>
    <t>6515-01-334-3234-CATHETER SET,INTRACOMPARTMENTAL PRESSURE,MONITORING-6515013343234,013343234,295-6,88-12-30-26 FS,0295-006-000 (nsnlookup.com)</t>
  </si>
  <si>
    <t>0295-006-000</t>
  </si>
  <si>
    <t>CATHETER SET,INTRACOMPARTMENTAL PRESSURE,MONITORING</t>
  </si>
  <si>
    <t xml:space="preserve">Rusch Endotracheal tube oral/nasal uncuffed/plain </t>
  </si>
  <si>
    <t>6515-01-250-3519-TUBE,TRACHEAL-6515012503519,012503519,86241,43158-065,65 LOW,65 PEC (nsnlookup.com)</t>
  </si>
  <si>
    <t>6515-01-559-1472-NEEDLE,HYPODERMIC-6515015591472,015591472,6515NCM116287,23775,9870514,BF305180 (nsnlookup.com)</t>
  </si>
  <si>
    <t>Wipak Steriking</t>
  </si>
  <si>
    <t>6530-01-469-0112-ENVELOPE,STERILIZATION-6530014690112,014690112,99-1038,98-53139 (nsnlookup.com)</t>
  </si>
  <si>
    <t>SS-T5A</t>
  </si>
  <si>
    <t>ENVELOPE,STERILIZATION</t>
  </si>
  <si>
    <t>Sture strip wound closure strips</t>
  </si>
  <si>
    <t>6510-01-365-2077-SKIN CLOSURE,ADHESIVE,SURGICAL-6510013652077,013652077,STERI STRIP,NON250314,R1541,SUTURA CUTANEA 6 MM X 75 MM (nsnlookup.com)</t>
  </si>
  <si>
    <t>ault nsn 6510012404514</t>
  </si>
  <si>
    <t>TS3101</t>
  </si>
  <si>
    <t>Airlife triflo suction cath-n-glove Care Fusion</t>
  </si>
  <si>
    <t>6515-01-124-3915-SUCTION KIT,TRACHEAL-6515011243915,011243915,DYND40982,4694T,DYND40982H (nsnlookup.com)</t>
  </si>
  <si>
    <t>4694T</t>
  </si>
  <si>
    <t>SUCTION KIT,TRACHEAL</t>
  </si>
  <si>
    <t>BD 60ml syringe luer-lok tip</t>
  </si>
  <si>
    <t>6515-01-583-0475-SYRINGE,HYPODERMIC-6515015830475,015830475,BD LUER-LOK,6515NCM104299,16135,309653,BF309653,0723309653 (nsnlookup.com)</t>
  </si>
  <si>
    <t>Covidien argyle oxygen bubble tubing  84"</t>
  </si>
  <si>
    <t>6515-01-502-8791-TUBE,INHALER-6515015028791,015028791,6515NCM010566,02-1899,001330 (nsnlookup.com)</t>
  </si>
  <si>
    <t>TUBE,INHALER</t>
  </si>
  <si>
    <t xml:space="preserve">BD smartsite Needle Free valve </t>
  </si>
  <si>
    <t>6515-01-500-7637-VALVE PORT,NEEDLE-FREE-6515015007637,015007637,SMARTSITE,6515NCM020818,02-1513,2000E (nsnlookup.com)</t>
  </si>
  <si>
    <t>2000E</t>
  </si>
  <si>
    <t>VALVE PORT,NEEDLE-FREE</t>
  </si>
  <si>
    <t>Smith &amp; nephew Skin-prep spray</t>
  </si>
  <si>
    <t>6510-01-156-2319-DRESSING,OCCLUSIVE,ADHESIVE-6510011562319,011562319,420200,UD-4202 (nsnlookup.com)</t>
  </si>
  <si>
    <t>Hudson RCI Sheridan cuffed tracheal tube oral</t>
  </si>
  <si>
    <t>5-22216</t>
  </si>
  <si>
    <t xml:space="preserve">Rusch PVC nasopharyngeal airway </t>
  </si>
  <si>
    <t>6515-01-112-4933-AIRWAY,NASOPHARYNGE-6515011124933,011124933,8888247056,247056 (nsnlookup.com)</t>
  </si>
  <si>
    <t>AIRWAY,NASOPHARYNGE</t>
  </si>
  <si>
    <t>Medex Hi-Flo 3 way stopcock w/ swivel male luer lock</t>
  </si>
  <si>
    <t>6515-01-584-8889-STOPCOCK,INTRAVENOUS THERAPY-6515015848889,015848889,6515NCM104499,HI-FLO,17354,MX9311L (nsnlookup.com)</t>
  </si>
  <si>
    <t>MX9311L</t>
  </si>
  <si>
    <t>STOPCOCK,INTRAVENOUS THERAPY</t>
  </si>
  <si>
    <t>BD 10ml syringe lure-lok tip</t>
  </si>
  <si>
    <t>6515-01-356-8511-SYRINGE,HYPODERMIC-6515013568511,013568511,302995,B-D302995,BF309604,309604 (nsnlookup.com)</t>
  </si>
  <si>
    <t xml:space="preserve">Biogel powder free gloves </t>
  </si>
  <si>
    <t>6515-01-514-2781-GLOVES,SURGEONS'-6515015142781,015142781,6515NCM031747,03-2042,31475,0158031475,999121306 (nsnlookup.com)</t>
  </si>
  <si>
    <t>40665-00</t>
  </si>
  <si>
    <t>Pro-vent Arterial blood sampling kit</t>
  </si>
  <si>
    <t>Smiths Medical 4651P-1 - KIT ARTERIAL BLOOD GAS COLLECTION 3ML SYRINGE 23G X 1IN 25IU DRY LIHEP ALCOHOL PREP ICE BAG SURE LOK NEEDLE PROTECTION STERILE (100/CS) - CIA Medical</t>
  </si>
  <si>
    <t>Smiths Medical Pro-Vent Plus 3 mL Dry Lithium Heparin Syringes - Pro-V — Grayline Medical</t>
  </si>
  <si>
    <t>4651P-1</t>
  </si>
  <si>
    <t>Deroyal telfa pad</t>
  </si>
  <si>
    <t>6510-00-111-0708-PAD,NONADHERENT-6510001110708,001110708,3434,A-A-53262,TELFA,2132-,KC2132,2132,PRM25710Z,MILP36861,1050 (nsnlookup.com)</t>
  </si>
  <si>
    <t>Deroyal 32-1306 - PAD CUSTOM TELFA 3X4, 100 EA/CS - CIA Medical</t>
  </si>
  <si>
    <t>32-1306</t>
  </si>
  <si>
    <t xml:space="preserve">Medex double female lure lock </t>
  </si>
  <si>
    <t>6515-01-555-8545-ADAPTER,SYRINGE TO TUBING-6515015558545,015558545,6515NCM071928,MEDEX,5043,MX494,MDXMX494,58580MX494 (nsnlookup.com)</t>
  </si>
  <si>
    <t>MX494</t>
  </si>
  <si>
    <t>ADAPTER,SYRINGE TO TUBING</t>
  </si>
  <si>
    <t>Covidien mallinckrodt lo-pro oral/nasal Tracheal tube cuffed</t>
  </si>
  <si>
    <t>6515-00-105-0744-TUBE,TRACHEAL-6515001050744,001050744,86111,3583086111 (nsnlookup.com)</t>
  </si>
  <si>
    <t xml:space="preserve">Rusch slick stylet </t>
  </si>
  <si>
    <t>6515-01-540-3413-STYLET,TRACHEAL TUBE-6515015403413,015403413,06-0412,1000R,1000 (nsnlookup.com)</t>
  </si>
  <si>
    <t>1000R</t>
  </si>
  <si>
    <t>STYLET,TRACHEAL TUBE</t>
  </si>
  <si>
    <t xml:space="preserve">BD safety glide insulin </t>
  </si>
  <si>
    <t>6515-01-523-2430-SYRINGE,INSULIN,SAFETY,WITH NEEDLE-6515015232430,015232430,SAFETY-LOK INSULIN SYRINGE,6515NCM050993,05-0982,305932 (nsnlookup.com)</t>
  </si>
  <si>
    <t>SYRINGE,INSULIN,SAFETY,WITH NEEDLE</t>
  </si>
  <si>
    <t>(zero, zero)38460</t>
  </si>
  <si>
    <t>Hudson RCI star lumen tubing 7ft</t>
  </si>
  <si>
    <t>6515-00-824-4243-TUBE,INHALER-6515008244243,008244243,1115,1115CP (nsnlookup.com)</t>
  </si>
  <si>
    <t>BD 20 ml Syringe lure-lok tip</t>
  </si>
  <si>
    <t>6515-01-618-5860-SYRINGE,HYPODERMIC-6515016185860,016185860,6515NCM139178,691474,22-124-967,BF302830,0723302830 (nsnlookup.com)</t>
  </si>
  <si>
    <t>Ambu disposable respiratory products CO2 detector</t>
  </si>
  <si>
    <t>6550-01-474-0651-BACTERIOLOGICAL SPECIMEN COLLECTION AND TRANSPORTATION SYSTEM-6550014740651,014740651,00-0291,COPAN LTALIA 108C,220116,90001-052,COP 108C-WH,M8500A (nsnlookup.com)</t>
  </si>
  <si>
    <t>000-172-712</t>
  </si>
  <si>
    <t>BACTERIOLOGICAL SPECIMEN COLLECTION AND TRANSPORTATION SYSTEM</t>
  </si>
  <si>
    <t>Covidien Shiley intubating stylet</t>
  </si>
  <si>
    <t>6515-01-225-4761-STYLET,CATHETER-TUBE-6515012254761,012254761,43160-994,85865 (nsnlookup.com)</t>
  </si>
  <si>
    <t>STYLET,CATHETER-TUBE</t>
  </si>
  <si>
    <t>Delta lite conformable</t>
  </si>
  <si>
    <t>BSN Medical Delta-Lite Conformable Fiberglass Cast - Delta- Lite Confo — Grayline Medical</t>
  </si>
  <si>
    <t>6515-00-754-2838-NEEDLE,HYPODERMIC-6515007542838,007542838,305166,MILN36124,BF-305166,0723305166 (nsnlookup.com)</t>
  </si>
  <si>
    <t>LMA unique Laryngeal mask airway size 3</t>
  </si>
  <si>
    <t>6515-01-540-9085-MASK,AIRWAY,LARYNGEAL-6515015409085,015409085,LMA UNIQUE AIRWAY,6515NCM050649,06-0443,128-030 (nsnlookup.com)</t>
  </si>
  <si>
    <t>3M tegaderm roll</t>
  </si>
  <si>
    <t>6510-01-588-1937-DRESSING,OCCLUSIVE,ADHESIVE-6510015881937,015881937,16006,TEGADERM,18715,450916006 (nsnlookup.com)</t>
  </si>
  <si>
    <t>Covidien Vaseline Petrolatum Gauze Strip</t>
  </si>
  <si>
    <t>6510-00-202-0800-GAUZE,PETROLATUM-6510002020800,002020800,DDDG00138,8884414600,PG318,2048,35838414600,P319 (nsnlookup.com)</t>
  </si>
  <si>
    <t>GAUZE,PETROLATUM</t>
  </si>
  <si>
    <t>Steris Liqui-jet 2</t>
  </si>
  <si>
    <t>6530-01-339-6927-CLEANING SOLUTION,STERILIZER AND ULTRASONIC UNIT-6530013396927,013396927,F91C446,LIQUIJET2,103708,6053598,NM320 (nsnlookup.com)</t>
  </si>
  <si>
    <t>CLEANING SOLUTION,STERILIZER AND ULTRASONIC UNIT</t>
  </si>
  <si>
    <t>Navilyst medical Xcela power injectable PICC</t>
  </si>
  <si>
    <t>6515-01-521-0857-CATHETER,CENTRAL VENOUS,PERIPHERALLY INSERTED-6515015210857,015210857,6515NCM040580,04-0704,45-671,45-432 (nsnlookup.com)</t>
  </si>
  <si>
    <t>45-671</t>
  </si>
  <si>
    <t>CATHETER,CENTRAL VENOUS,PERIPHERALLY INSERTED</t>
  </si>
  <si>
    <t xml:space="preserve">5.5ml FX sodium Fluoride/potassium oxalate </t>
  </si>
  <si>
    <t>6640-01-610-5296-TEST TUBE,BLOOD COLLECTING-6640016105296,016105296,6640NCM128004,224879,456020,22-040-156 (nsnlookup.com)</t>
  </si>
  <si>
    <t>6ml CAT Serum clot activator</t>
  </si>
  <si>
    <t>LMA unique Laryngeal mask airway size 1</t>
  </si>
  <si>
    <t>6515-01-543-3537-MASK,AIRWAY,LARYNGEAL-6515015433537,015433537,LMA UNIQUE, PLUS PACK,6515NCM060611,06-0741,128010 (nsnlookup.com)</t>
  </si>
  <si>
    <t>Hollister Karaya 5 Seal pouches</t>
  </si>
  <si>
    <t>6515-00-851-0308-BAG,OSTOMY-6515008510308,008510308,7165 (nsnlookup.com)</t>
  </si>
  <si>
    <t>Portex intubation stylet</t>
  </si>
  <si>
    <t>6515-01-394-8327-STYLET,TRACHEAL TUBE-6515013948327,013948327,103006,PTX103006 (nsnlookup.com)</t>
  </si>
  <si>
    <t>Aplicare Compound Benzoin Tincture Swabsticks</t>
  </si>
  <si>
    <t>Aplicare S-1106 - SWABSTICK, BENZOIN TINCTURE, SINGLE, 500/CS, 500 EA/CS, 10 BX/CS - CIA Medical</t>
  </si>
  <si>
    <t>PLUG,EXPANSION</t>
  </si>
  <si>
    <t>6515-01-245-3463-ADAPTER,SYRINGE TO TUBING-6515012453463,012453463,MX493 (nsnlookup.com)</t>
  </si>
  <si>
    <t>MX493</t>
  </si>
  <si>
    <t>biogel skinsense size 7</t>
  </si>
  <si>
    <t>6515-01-514-2780-GLOVES,SURGEONS'-6515015142780,015142780,6515NCM031745,03-2040,31470,999121305 (nsnlookup.com)</t>
  </si>
  <si>
    <t>31470-00</t>
  </si>
  <si>
    <t xml:space="preserve">V.A.C DRAPE </t>
  </si>
  <si>
    <t>6510-01-579-0355-BANDAGE,ADHESIVE-6510015790355,015790355,6515NCM105086,18955,M6275009/10,M6275009/10.S,8020169 (nsnlookup.com)</t>
  </si>
  <si>
    <t>M6275009/10</t>
  </si>
  <si>
    <t xml:space="preserve">obstetrical kit disposable </t>
  </si>
  <si>
    <t>6515-01-343-2145-DELIVERY KIT,OBSTETRICAL-6515013432145,013432145,91-6-18-24 DM,F91F079,F1652 (nsnlookup.com)</t>
  </si>
  <si>
    <t>DELIVERY KIT,OBSTETRICAL</t>
  </si>
  <si>
    <t>Covidien Kangaroo Nasogastric feeding tube</t>
  </si>
  <si>
    <t>6515-01-521-3810-TUBE,FEEDING,SURGICAL-6515015213810,015213810,6515NCM040577,04-0689,8884711006 (nsnlookup.com)</t>
  </si>
  <si>
    <t>BD ez scrub 107</t>
  </si>
  <si>
    <t>6530-01-211-4810-BRUSH-SPONGE,SURGICAL SCRUB-6530012114810,012114810,BIO 8103-08,0577-17,057717 (nsnlookup.com)</t>
  </si>
  <si>
    <t>BRUSH-SPONGE,SURGICAL SCRUB</t>
  </si>
  <si>
    <t>Siemens Multistix 10 SG reagent strips for urinalysis</t>
  </si>
  <si>
    <t>6550-01-221-5400-TEST STRIPS AND COLOR CHART,BILIRUBIN,BLOOD,GLUCOSE,KETONE,LEUKOCYTES,NITRITE,PH,PROTEIN,SPECIFIC GRAVITY,AND UROBILINOGEN IN URINE-6550012215400,012215400,NDC00193-2161-21,MULTISTIX 10 SG,AMV2161Z,10336425,3536597,8000977,471933,9310266128204,417145,U2604-2,2161 (nsnlookup.com)</t>
  </si>
  <si>
    <t>TEST STRIPS AND COLOR CHART,BILIRUBIN,BLOOD,GLUCOSE,KETONE,LEUKOCYTES,NITRITE,PH,PROTEIN,SPECIFIC GRAVITY,AND UROBILINOGEN IN URINE</t>
  </si>
  <si>
    <t>Hudson RCI pediatric Medium concentration oxygen mask 7 ft</t>
  </si>
  <si>
    <t>Teleflex Medical Medium-Concentration Oxygen Masks - Medium Concentrat — Grayline Medical</t>
  </si>
  <si>
    <t xml:space="preserve">Clinical Innovations Koala Reusable Cable connector </t>
  </si>
  <si>
    <t>Kentec Medical IPC-5014 - CABLE, COROMETRICS, CONNECTOR, EACH - CIA Medical</t>
  </si>
  <si>
    <t>Clinical Koala IUPC Clear Catheter - CABLE, IUPC, KOALA - IPC-5014 — Grayline Medical</t>
  </si>
  <si>
    <t>IPC-5014</t>
  </si>
  <si>
    <t xml:space="preserve">DuoDerm Extra Thin dressing </t>
  </si>
  <si>
    <t>6510-01-322-6823-DRESSING,HYDROCOLLOID-6510013226823,013226823,DUODERM,1879-57 (nsnlookup.com)</t>
  </si>
  <si>
    <t>Hollister skin barrier floating flange &amp; tape</t>
  </si>
  <si>
    <t>6515-01-595-9104-FACEPLATE,OSTOMY BAG-6515015959104,015959104,HOLLISTER INCORPORATED,6510NCM116257,23653,14403 (nsnlookup.com)</t>
  </si>
  <si>
    <t>FACEPLATE,OSTOMY BAG</t>
  </si>
  <si>
    <t>6515-01-595-9148-FACEPLATE,OSTOMY BAG-6515015959148,015959148,HOLLISTER INCORPORATED,6510NCM116258,23654,14204 (nsnlookup.com)</t>
  </si>
  <si>
    <t>Hollister Pouchkins drainable pouch</t>
  </si>
  <si>
    <t>6515-01-595-9488-BAG,OSTOMY-6515015959488,015959488,HOLLISTER INCORPORATED,6510NCM116272,23683,3795 (nsnlookup.com)</t>
  </si>
  <si>
    <t>Hollister urostomy pouch</t>
  </si>
  <si>
    <t>6515-01-595-9453-BAG,OSTOMY-6515015959453,015959453,HOLLISTER INCORPORATED,6510NCM116271,23682,8450 (nsnlookup.com)</t>
  </si>
  <si>
    <t>6515-01-595-9267-BAG,OSTOMY-6515015959267,015959267,HOLLISTER INCORPORATED,6510NCM116265,23659,18403 (nsnlookup.com)</t>
  </si>
  <si>
    <t>Haemonetics RBC De-Glycerol sets 325ml</t>
  </si>
  <si>
    <t>6515-01-527-0513-KIT,DEGLYCEROLIZATION WITH BOWL-6515015270513,015270513,HAEMOETICS LN 236,05-0015,00236 (nsnlookup.com)</t>
  </si>
  <si>
    <t>ref# 00236-00</t>
  </si>
  <si>
    <t>KIT,DEGLYCEROLIZATION WITH BOWL</t>
  </si>
  <si>
    <t>A schuman company propper carbon steel</t>
  </si>
  <si>
    <t>Propper 122015 - BLADE CARBON STEEL STERILE SIZE 15 150/BX - CIA Medical</t>
  </si>
  <si>
    <t>SHELVING,STORAGE AND DISPLAY</t>
  </si>
  <si>
    <t>Ethicon Bonewax</t>
  </si>
  <si>
    <t>6515-00-965-2511-WAX,BONE-6515009652511,009652511,W-31G,BW-102,M/CEM10120 (nsnlookup.com)</t>
  </si>
  <si>
    <t>W31G</t>
  </si>
  <si>
    <t>WAX,BONE</t>
  </si>
  <si>
    <t>ConvaTac stomahesive paste</t>
  </si>
  <si>
    <t>6510-01-168-4365-SKIN PROTECTIVE COMPOUND,STOMA-6510011684365,011684365,STOMAHESIVE PASTE,1839-10,CP060,NDC00003-1839-10 (nsnlookup.com)</t>
  </si>
  <si>
    <t>SKIN PROTECTIVE COMPOUND,STOMA</t>
  </si>
  <si>
    <t>Bard-Parker surgical blades</t>
  </si>
  <si>
    <t>6515-01-009-5298-BLADE,SURGICAL KNIFE,DETACHABLE-6515010095298,010095298,37-1111,RIB-BACK CARBON STEEL BLADE 11,122011,371111,122511,SU1411-001 (nsnlookup.com)</t>
  </si>
  <si>
    <t>Boston Scientific Alliance II single use syringe/gauge assembly</t>
  </si>
  <si>
    <t>6515-01-657-9809-DILATOR,PULMONARY-6515016579809,016579809,6515NCM163122,1427531,M00550601 (nsnlookup.com)</t>
  </si>
  <si>
    <t>M00550601</t>
  </si>
  <si>
    <t>DILATOR,PULMONARY</t>
  </si>
  <si>
    <t>6515-01-595-9273-BAG,OSTOMY-6515015959273,015959273,HOLLISTER INCORPORATED,6510NCM116269,23680,18404 (nsnlookup.com)</t>
  </si>
  <si>
    <t>MediHoney Calcium Alinate dressing w/ active leptospermum honey</t>
  </si>
  <si>
    <t>6510-01-588-0505-DRESSING,ALGINATE,IMPREGNATED-6510015880505,015880505,6510NCM105012,18784,31045,1911031045 (nsnlookup.com)</t>
  </si>
  <si>
    <t>DRESSING,ALGINATE,IMPREGNATED</t>
  </si>
  <si>
    <t xml:space="preserve">Integra Derma pakits Iodoform </t>
  </si>
  <si>
    <t>6510-01-003-7697-GAUZE,ABSORBENT,IODOFORM IMPREGNATED-6510010037697,010037697,59145,7831,77061 (nsnlookup.com)</t>
  </si>
  <si>
    <t>1000 in box</t>
  </si>
  <si>
    <t>6515-01-596-5110-FACEPLATE,OSTOMY BAG-6515015965110,015965110,HOLLISTER INCORPORATED,6510NCM116255,23646,14203 (nsnlookup.com)</t>
  </si>
  <si>
    <t>Avanos MIC Gastrostomy feeding tube</t>
  </si>
  <si>
    <t>6515-01-442-1643-TUBE,GASTROSTOMY,SURGICAL-6515014421643,014421643,100-20,6515NCM163157,1429581,BAA10020,0100-20 (nsnlookup.com)</t>
  </si>
  <si>
    <t>0100-20</t>
  </si>
  <si>
    <t>TUBE,GASTROSTOMY,SURGICAL</t>
  </si>
  <si>
    <t>Cardinal health infant heel warmer</t>
  </si>
  <si>
    <t>6530-01-284-1728-PAD,HEATING,CHEMICAL-6530012841728,012841728,INFANT HEEL WARMER,T PAK,88-5-13-70-FS,11460-010T,22024646,22024647,4401 (nsnlookup.com)</t>
  </si>
  <si>
    <t>PAD,HEATING,CHEMICAL</t>
  </si>
  <si>
    <t xml:space="preserve">Mepilex Border </t>
  </si>
  <si>
    <t>6510-01-588-3149-DRESSING,SELF-ADHERENT-6510015883149,015883149,MEPILEX,6510NCM104978,18765,295400,0158295400A (nsnlookup.com)</t>
  </si>
  <si>
    <t>295400-50</t>
  </si>
  <si>
    <t>DRESSING,SELF-ADHERENT</t>
  </si>
  <si>
    <t>Molnlycke Mepilex Ag</t>
  </si>
  <si>
    <t>6510-01-588-3115-DRESSING,SELF-ADHERENT-6510015883115,015883115,MEPILEX,6510NCM104964,18742,287300,0158287300 (nsnlookup.com)</t>
  </si>
  <si>
    <t>287300-02</t>
  </si>
  <si>
    <t>Covidien Curity eye pad</t>
  </si>
  <si>
    <t>6510-01-107-7575-PAD,COTTON-6510011077575,011077575,DDDP50,3360,2841 (nsnlookup.com)</t>
  </si>
  <si>
    <t>PAD,COTTON</t>
  </si>
  <si>
    <t xml:space="preserve">Prolene polypropylene sutures </t>
  </si>
  <si>
    <t>6515-01-604-0767-SUTURE,NONABSORBABLE,SURGICAL-6515016040767,016040767,6515NCM127545,32058,8870H (nsnlookup.com)</t>
  </si>
  <si>
    <t>8870H</t>
  </si>
  <si>
    <t>biogel skinsense size 8.5</t>
  </si>
  <si>
    <t>biogel skinsense size 6</t>
  </si>
  <si>
    <t>31460-00</t>
  </si>
  <si>
    <t xml:space="preserve">ethicon endo surgery </t>
  </si>
  <si>
    <t>6515-01-611-0216-STAPLER AND CUTTER UNIT,SURGICAL-6515016110216,016110216,6515NCM127101,31421,TSW35 (nsnlookup.com)</t>
  </si>
  <si>
    <t>PVE35 A</t>
  </si>
  <si>
    <t>Alari Product Med system III half set smallbore tubing</t>
  </si>
  <si>
    <t>6515-01-452-3401-ADMINISTRATION SET,INFUSION PUMP-6515014523401,014523401,SP0200-98-D-8003,28117 (nsnlookup.com)</t>
  </si>
  <si>
    <t>Alaris Products Extension set j-loop small bore tubing smart site</t>
  </si>
  <si>
    <t>6515-01-527-7294-EXTENSION SET,INTRAVENOUS ADMINISTRATION-6515015277294,015277294,6515NCM050075,05-0087,20021E (nsnlookup.com)</t>
  </si>
  <si>
    <t>20021E</t>
  </si>
  <si>
    <t>EXTENSION SET,INTRAVENOUS ADMINISTRATION</t>
  </si>
  <si>
    <t xml:space="preserve">Covidien Kangaroo ePump enteral feed &amp; flush pump with pole clamp </t>
  </si>
  <si>
    <t>Cardinal Health Kangaroo Feeding ePump - Kangaroo Joey Feeding Epump - — Grayline Medical</t>
  </si>
  <si>
    <t xml:space="preserve">Steris S40 sterilant concentrate </t>
  </si>
  <si>
    <t>6850-01-598-2200-STERILANT CONCENTRATE,SURGICAL INSTRUMENT-6850015982200,015982200,6530NCM116382,25092,S4000 (nsnlookup.com)</t>
  </si>
  <si>
    <t>S4000</t>
  </si>
  <si>
    <t>STERILANT CONCENTRATE,SURGICAL INSTRUMENT</t>
  </si>
  <si>
    <t>Covidien DAR Adult-Pediatric Electrostatic filter HME small</t>
  </si>
  <si>
    <t>6515-01-375-0513-FILTER,HEAT AND MOISTURE EXCHANGER,ANESTHESIA EQUIPMENT-6515013750513,013750513,93-3-29-26 CC,A93B002,BB25AB,GELBB25ABCS (nsnlookup.com)</t>
  </si>
  <si>
    <t>352U5877</t>
  </si>
  <si>
    <t>FILTER,HEAT AND MOISTURE EXCHANGER,ANESTHESIA EQUIPMENT</t>
  </si>
  <si>
    <t xml:space="preserve">Convertors sterile sleeve </t>
  </si>
  <si>
    <t>6532-01-333-4144-SLEEVE,SURGICAL GOWN-6532013334144,013334144,90-11-7-68 DE,A90J008,599 (nsnlookup.com)</t>
  </si>
  <si>
    <t>SLEEVE,SURGICAL GOWN</t>
  </si>
  <si>
    <t>3M tegaderm Transparent film dressing frame style</t>
  </si>
  <si>
    <t>6510-01-234-8943-DRESSING,OCCLUSIVE,ADHESIVE-6510012348943,012348943,TEGADERM TRANSPARENT DRESSING,1624W,TEGADERM,MSC2302,100128,1624,1624 (IV FRAME) (nsnlookup.com)</t>
  </si>
  <si>
    <t>1624W</t>
  </si>
  <si>
    <t>Covidien Shily Tracheostomy tube cuffed</t>
  </si>
  <si>
    <t>Covidien 8LPC - TUBE, TRACH, CUFFED, LOW PRESSURE, SZ, EACH - CIA Medical</t>
  </si>
  <si>
    <t>Covidien Shiley Low Pressure Cuffed Trach Tubes - Shiley Low-Pressure — Grayline Medical</t>
  </si>
  <si>
    <t>8LPC</t>
  </si>
  <si>
    <t xml:space="preserve">Alari Product Med system blood set 20 drop 200 micron </t>
  </si>
  <si>
    <t>6515-01-452-3450-ADMINISTRATION SET,INFUSION PUMP-6515014523450,014523450,04-0880,28080E (nsnlookup.com)</t>
  </si>
  <si>
    <t>Pre scrub surgical hand scrub</t>
  </si>
  <si>
    <t>Ecolab Scrub-Stat 4 Percent Surgical Hand Scrub, 4 oz bottle (medicalmega.com)</t>
  </si>
  <si>
    <t>8103-03</t>
  </si>
  <si>
    <t>Medline Exuderm odorshield dressing 15.2cm X 15.2cm</t>
  </si>
  <si>
    <t>Medline MSC5566 - DRESSING, EXUDERM, ODORSHIELD, 6" X 6", 5 EA/BX - CIA Medical</t>
  </si>
  <si>
    <t>medex 60 in</t>
  </si>
  <si>
    <t>6515-01-550-8492-TUBE,EXTENSION,INJECTION SET-6515015508492,015508492,6515NCM071410,3723,536035SC (nsnlookup.com)</t>
  </si>
  <si>
    <t>536035SC</t>
  </si>
  <si>
    <t>TUBE,EXTENSION,INJECTION SET</t>
  </si>
  <si>
    <t xml:space="preserve">Cook medical Ncompass Nitiol stone extractor </t>
  </si>
  <si>
    <t>Cook Medical G32701 - EXTRACTOR, STONE, NCOMPASS, NITINOL, TIPLESS, EACH - CIA Medical</t>
  </si>
  <si>
    <t>Cook Inc NCompass Nitinol Stone Extractor - EXTRACTOR, STONE, NCOMPASS — Grayline Medical</t>
  </si>
  <si>
    <t>G32701</t>
  </si>
  <si>
    <t>Contents sterile syringe sterile fluid path</t>
  </si>
  <si>
    <t>6515-01-460-9167-IRRIGATION SET,UROLOGICAL,TUR-6515014609167,014609167,98-0863,750107 (nsnlookup.com)</t>
  </si>
  <si>
    <t>IRRIGATION SET,UROLOGICAL,TUR</t>
  </si>
  <si>
    <t>Portex ez pap system w/ mouth piece</t>
  </si>
  <si>
    <t>6530-01-658-5947-EXERCISER,LUNG,INHALATION THERAPY-6530016585947,016585947,6530NCM163143,1429028,23-0747 (nsnlookup.com)</t>
  </si>
  <si>
    <t>23-0747</t>
  </si>
  <si>
    <t>EXERCISER,LUNG,INHALATION THERAPY</t>
  </si>
  <si>
    <t>Covidien GIA Premium Loading unit</t>
  </si>
  <si>
    <t>6515-01-207-8226-STAPLE UNIT,SURGICAL-6515012078226,012078226,030424L,030424,GIA-50P (nsnlookup.com)</t>
  </si>
  <si>
    <t>030424L</t>
  </si>
  <si>
    <t>Bard Foley Catheter 30cc Ribbed Balloon silicone coated</t>
  </si>
  <si>
    <t>6515-00-104-8696-CATHETER,URETHRAL-6515001048696,001048696,266722,334-22 (nsnlookup.com)</t>
  </si>
  <si>
    <t xml:space="preserve">Hollister </t>
  </si>
  <si>
    <t>6515-00-541-2939-BRIDGE,BOWEL LOOP,OSTOMY-6515005412939,005412939,7767 (nsnlookup.com)</t>
  </si>
  <si>
    <t>BRIDGE,BOWEL LOOP,OSTOMY</t>
  </si>
  <si>
    <t>Stretch VL</t>
  </si>
  <si>
    <t>6515-01-659-8227-STENT,URETERAL-6515016598227,016598227,6515NCM162605,1396722,M0061851560 (nsnlookup.com)</t>
  </si>
  <si>
    <t>M0061851560</t>
  </si>
  <si>
    <t>STENT,URETERAL</t>
  </si>
  <si>
    <t xml:space="preserve">Bard Inlay ureteral stent </t>
  </si>
  <si>
    <t>6515-01-386-4335-STENT KIT,URETERAL-6515013864335,013864335,93-11-17-31 CC,F93K102,777722,125-441 (nsnlookup.com)</t>
  </si>
  <si>
    <t>STENT KIT,URETERAL</t>
  </si>
  <si>
    <t>Ethicon</t>
  </si>
  <si>
    <t>6515-01-603-7845-SUTURE,ABSORBABLE,SURGICAL-6515016037845,016037845,6515NCM127265,32020,Y377H (nsnlookup.com)</t>
  </si>
  <si>
    <t>Y377H</t>
  </si>
  <si>
    <t>Ethicon Chromic gut</t>
  </si>
  <si>
    <t>6515-01-610-5653-SUTURE,ABSORBABLE,SURGICAL-6515016105653,016105653,6515NCM128175,226179,U245H (nsnlookup.com)</t>
  </si>
  <si>
    <t>U245H</t>
  </si>
  <si>
    <t>halyard closed suction system</t>
  </si>
  <si>
    <t>6515-01-540-7643-CATHETER AND CONNECTOR,SUCTION,TRACHEAL-6515015407643,015407643,BALLARD TRACH CARE Y,6515NCM050651,06-0445,1910 (nsnlookup.com)</t>
  </si>
  <si>
    <t>CATHETER AND CONNECTOR,SUCTION,TRACHEAL</t>
  </si>
  <si>
    <t xml:space="preserve">Bard Ellik evacuator </t>
  </si>
  <si>
    <t>6515-01-447-2139-EVACUATOR,BLADDER-6515014472139,014472139,97-0316,730-125 (nsnlookup.com)</t>
  </si>
  <si>
    <t>(000451</t>
  </si>
  <si>
    <t>EVACUATOR,BLADDER</t>
  </si>
  <si>
    <t xml:space="preserve">Covidien Biosyn </t>
  </si>
  <si>
    <t>6515-01-514-3525-SUTURE,ABSORBABLE,SURGICAL-6515015143525,015143525,6515NCM031692,03-1980,UM978,Y605H (nsnlookup.com)</t>
  </si>
  <si>
    <t>UM-978</t>
  </si>
  <si>
    <t>6515-01-657-4460-ELECTRODE,ELECTROSURGICAL APPARATUS-6515016574460,016574460,6515NCM163039,1420716,R1505 (nsnlookup.com)</t>
  </si>
  <si>
    <t>R1505</t>
  </si>
  <si>
    <t>Bard Drainage Protector and catheter plug</t>
  </si>
  <si>
    <t>6515-01-074-7602-PLUG,CATHETER-6515010747602,010747602,000076 (nsnlookup.com)</t>
  </si>
  <si>
    <t>(000076</t>
  </si>
  <si>
    <t>PLUG,CATHETER</t>
  </si>
  <si>
    <t>ethicon endo surgery laparoscopic tissue sealer</t>
  </si>
  <si>
    <t>Ethicon Enseal G2 Tissue Sealers - ENSEAL G2 Tissue Sealer, Curved Tip — Grayline Medical</t>
  </si>
  <si>
    <t>NSLG2C35</t>
  </si>
  <si>
    <t xml:space="preserve">Gyrus acmi surgitek double </t>
  </si>
  <si>
    <t>6515-01-337-1935-CATHETERIZATION KIT,URETERAL-6515013371935,013371935,97-0308,5202000 (nsnlookup.com)</t>
  </si>
  <si>
    <t>CATHETERIZATION KIT,URETERAL</t>
  </si>
  <si>
    <t xml:space="preserve">Bardex 24 fr malecot model drain </t>
  </si>
  <si>
    <t>6515-01-153-5350-DRAIN,SURGICAL-6515011535350,011535350,BARDEX DRAIN,086024,GU3240-024 (nsnlookup.com)</t>
  </si>
  <si>
    <t>(zero)86016</t>
  </si>
  <si>
    <t>6515-00-104-8695-CATHETER,URETHRAL-6515001048695,001048695,0119SI18,DI-M907.421.0518,8887-605189,1377039,336-18,PE718 (nsnlookup.com)</t>
  </si>
  <si>
    <t>0119SI18</t>
  </si>
  <si>
    <t>Biogel powder free gloves 7.5</t>
  </si>
  <si>
    <t>6515-01-514-2768-GLOVES,SURGEONS'-6515015142768,015142768,6515NCM031739,03-2035,31460 (nsnlookup.com)</t>
  </si>
  <si>
    <t>biogel skinsense size 6.5</t>
  </si>
  <si>
    <t>Quidel quick vue+ strep A test</t>
  </si>
  <si>
    <t>6550-01-506-8217-TEST KIT,STREPTOCOCCI GROUP A DETECTION-6550015068217,015068217,QUICKVUE+ STREP A TEST,03-0364,20122,B1049-40,00348,00349 (nsnlookup.com)</t>
  </si>
  <si>
    <t>TEST KIT,STREPTOCOCCI GROUP A DETECTION</t>
  </si>
  <si>
    <t>Zoll</t>
  </si>
  <si>
    <t>6515-01-411-1508-PAD,ELECTRODE,MULTIFUNCTIONAL-6515014111508,014111508,95-03-03-009 AT,8900-2065 (nsnlookup.com)</t>
  </si>
  <si>
    <t>8900-2065</t>
  </si>
  <si>
    <t>PAD,ELECTRODE,MULTIFUNCTIONAL</t>
  </si>
  <si>
    <t>Tactical medical module</t>
  </si>
  <si>
    <t>6515-01-587-5717-STARTER KIT,INTRAVENOUS INJECTIION-6515015875717,015875717,6515NCM104683,BTM TACTICAL IV STARTER KIT,18336,1712-00360,TICS.06.10047 (nsnlookup.com)</t>
  </si>
  <si>
    <t>(03831</t>
  </si>
  <si>
    <t>STARTER KIT,INTRAVENOUS INJECTIION</t>
  </si>
  <si>
    <t>6515-01-657-6189-TUBE,TRACHEAL-6515016576189,016576189,6515NCM163062,1424744,96375 (nsnlookup.com)</t>
  </si>
  <si>
    <t>Hudson RCI Sheridan</t>
  </si>
  <si>
    <t>6515-01-287-4353-STYLET,TRACHEAL TUBE-6515012874353,012874353,5-15102,88-8-15-33 LT,KC5-15102 (nsnlookup.com)</t>
  </si>
  <si>
    <t>5-15102</t>
  </si>
  <si>
    <t>6515-01-137-8470-STYLET,CATHETER-TUBE-6515011378470,011378470,43160-990,STYLET TUBE ENDOTRACHEAL,85863 (nsnlookup.com)</t>
  </si>
  <si>
    <t>CLIC absorber 800 count</t>
  </si>
  <si>
    <t>6505-01-564-6142-SODA LIME,NF-6505015646142,015646142,6515NCM082600,DRAGERSORB 800 PLUS,8376,MX00001 (nsnlookup.com)</t>
  </si>
  <si>
    <t>SODA LIME,NF</t>
  </si>
  <si>
    <t>Covidien Shiley Oral RAE tracheal tube cuffed</t>
  </si>
  <si>
    <t>6515-01-658-9017-TUBE,TRACHEAL-6515016589017,016589017,6515NCM163196,1434731,86199 (nsnlookup.com)</t>
  </si>
  <si>
    <t>Arrow sterile medical supplies</t>
  </si>
  <si>
    <t>6515-01-407-3276-CATHETERIZATION KIT,CARDIOVASCULAR-6515014073276,014073276,95-1-9-16-LT,A94L078,AK-14402 (nsnlookup.com)</t>
  </si>
  <si>
    <t>AK-14402</t>
  </si>
  <si>
    <t>CATHETERIZATION KIT,CARDIOVASCULAR</t>
  </si>
  <si>
    <t>8900-4004</t>
  </si>
  <si>
    <t>3M Tegaderm Transparent Film Dressing (bttnusa.com)</t>
  </si>
  <si>
    <t xml:space="preserve">Bardex </t>
  </si>
  <si>
    <t>6515-01-180-0467-AIRWAY,NASOPHARYNGEAL-6515011800467,011800467,055528,55528 (nsnlookup.com)</t>
  </si>
  <si>
    <t>Sensat.R.A.C pad</t>
  </si>
  <si>
    <t>6510-01-586-1823-PAD,WOUND THERAPY SYSTEM-6510015861823,015861823,SENSA T.R.A.C. PAD,6510NCM104614,17676,M8275057/10,M8275057/10.S (nsnlookup.com)</t>
  </si>
  <si>
    <t>M8275057/10</t>
  </si>
  <si>
    <t>PAD,WOUND THERAPY SYSTEM</t>
  </si>
  <si>
    <t>Covidien Kangaroo Safety single pass PEG kit</t>
  </si>
  <si>
    <t>6515-01-521-2642-ACCESSORY KIT,ENDOSCOPY-6515015212642,015212642,6515NCM040576,04-0688,762010,8884751937 (nsnlookup.com)</t>
  </si>
  <si>
    <t>M001456710</t>
  </si>
  <si>
    <t>ACCESSORY KIT,ENDOSCOPY</t>
  </si>
  <si>
    <t>Hollister drainable pouch</t>
  </si>
  <si>
    <t>6515-01-236-0863-BAG,OSTOMY-6515012360863,012360863,88501,3630 (nsnlookup.com)</t>
  </si>
  <si>
    <t>SunMed Bougie Endotracheal Tube Introducer</t>
  </si>
  <si>
    <t>Sun-Med 9-0212-70 - E-T Introducer w/Coude 10/PK - CIA Medical</t>
  </si>
  <si>
    <t>SunMed Endotracheal Tube Introducers - Endotracheal Stylet Tube Introd — Grayline Medical</t>
  </si>
  <si>
    <t>9-0212-70</t>
  </si>
  <si>
    <t>Rusch Preformed AGT oral endotracheal tube</t>
  </si>
  <si>
    <t>6515-01-240-5758-TUBE,TRACHEAL-6515012405758,012405758,PORTEX 100/136/065,RUSCH 111780065,RAE,86203,8018427 (nsnlookup.com)</t>
  </si>
  <si>
    <t>LMA unique syring &amp; lubricant</t>
  </si>
  <si>
    <t>6515-01-540-9090-MASK,AIRWAY,LARYNGEAL-6515015409090,015409090,LMA UNIQUE AIRWAY,6515NCM050650,06-0444,128-020 (nsnlookup.com)</t>
  </si>
  <si>
    <t>6515-01-542-1390-AIRWAY,NASOPHARYNGEAL-6515015421390,015421390,6515NCM050638,06-0437,123322 (nsnlookup.com)</t>
  </si>
  <si>
    <t>king system</t>
  </si>
  <si>
    <t>6515-01-515-0146-TOOL KIT,RESCUE,OROPHARYNGEAL AIRWAY-6515015150146,015150146,03-2328,MIL-KLTD203,10-0002 (nsnlookup.com)</t>
  </si>
  <si>
    <t>TOOL KIT,RESCUE,OROPHARYNGEAL AIRWAY</t>
  </si>
  <si>
    <t>Ambu disposable anesthesis face mask</t>
  </si>
  <si>
    <t>6515-01-498-9325-MASK PACK,ORONASAL-6515014989325,014989325,6515NCM000312,02-0818,1002,KS1002 (nsnlookup.com)</t>
  </si>
  <si>
    <t>MASK PACK,ORONASAL</t>
  </si>
  <si>
    <t>6515-01-504-8175-TUBE,TRACHEAL-6515015048175,015048175,SOFTECH ENDO TUBE,02-1916,HUD5-10317,5-10317 (nsnlookup.com)</t>
  </si>
  <si>
    <t>5-10317</t>
  </si>
  <si>
    <t xml:space="preserve">Covidien oral RAEtracheal tube </t>
  </si>
  <si>
    <t>6515-01-240-5760-TUBE,TRACHEAL-6515012405760,012405760,PORTEX 100/136/075,RUSCH 111780075,RAE,86205,8108122,100/136/075 (nsnlookup.com)</t>
  </si>
  <si>
    <t>Covidien Argyle thoracic catheter</t>
  </si>
  <si>
    <t>6515-00-763-7367-TUBE,DRAINAGE,SURGICAL-6515007637367,007637367,MILD36589,8888-570549,8888570549,CATETER TORACICO ARGYLE FR 28 (nsnlookup.com)</t>
  </si>
  <si>
    <t xml:space="preserve">ASP Tyvek self seal pouch w/ STERRAD chemical indicator </t>
  </si>
  <si>
    <t>6530-01-503-9852-POUCH,STERILIZATION-6530015039852,015039852,6530NCM022027,02-2713,12340 (nsnlookup.com)</t>
  </si>
  <si>
    <t>POUCH,STERILIZATION</t>
  </si>
  <si>
    <t>20 GA X 4in Stimuplex ultra 360 echogenic needle</t>
  </si>
  <si>
    <t>6515-01-655-9526-NEEDLE,STIMULANT-6515016559526,016559526,6515NCM162940,1415364,333648 (nsnlookup.com)</t>
  </si>
  <si>
    <t>NEEDLE,STIMULANT</t>
  </si>
  <si>
    <t>GTIN# 40080196801832</t>
  </si>
  <si>
    <t>BD Vacutainer blood collection needle</t>
  </si>
  <si>
    <t>6630-01-378-0273-BLOOD COLLECTING UNIT-6630013780273,013780273,6630NCM051025,05-1095,367283,367288 (nsnlookup.com)</t>
  </si>
  <si>
    <t>BLOOD COLLECTING UNIT</t>
  </si>
  <si>
    <t>Arrow bipolar electrode catheter</t>
  </si>
  <si>
    <t>6515-01-168-2602-CATHETER,BALLOON,PACING ELECTRODE-6515011682602,011682602,07155,AI-07155-S (nsnlookup.com)</t>
  </si>
  <si>
    <t>AI-07155-s</t>
  </si>
  <si>
    <t>CATHETER,BALLOON,PACING ELECTRODE</t>
  </si>
  <si>
    <t>ethicon endo surgery Enseal Tissue sealer G2</t>
  </si>
  <si>
    <t>NSLG2C25</t>
  </si>
  <si>
    <t xml:space="preserve">Smith &amp; nephew </t>
  </si>
  <si>
    <t>6510-01-588-3258-DRESSING,ANTIMICROBIAL-6510015883258,015883258,ACTICOAT,6510NCM105011,18782,66800418,650466800418 (nsnlookup.com)</t>
  </si>
  <si>
    <t>DRESSING,ANTIMICROBIAL</t>
  </si>
  <si>
    <t>Connector saline lock</t>
  </si>
  <si>
    <t>6515-01-524-5800-CONNECTOR,INTRAVENOUS INFUSION SYSTEM-6515015245800,015245800,6515NCM041135,04-1339,TRM100830 (nsnlookup.com)</t>
  </si>
  <si>
    <t>Trm 100830</t>
  </si>
  <si>
    <t>CONNECTOR,INTRAVENOUS INFUSION SYSTEM</t>
  </si>
  <si>
    <t>Bard premature Infant feeding Tube</t>
  </si>
  <si>
    <t>6515-01-509-1982-TUBE,FEEDING,SURGICAL-6515015091982,015091982,6515NCM030798,03-0996,155720,3583155720 (nsnlookup.com)</t>
  </si>
  <si>
    <t>(0036400</t>
  </si>
  <si>
    <t>6515-01-250-0372-TUBE,TRACHEAL-6515012500372,012500372,6515L221610,43158-025 (nsnlookup.com)</t>
  </si>
  <si>
    <t>Braun introcan safety  IV catheter</t>
  </si>
  <si>
    <t>6515-01-527-7282-CATHETER,INTRAVENOUS-6515015277282,015277282,INTROCAN SAFETY,6515NCM050136,05-0111,TM-4252511-02,4252511,TM-4252511 (nsnlookup.com)</t>
  </si>
  <si>
    <t>4252511-020</t>
  </si>
  <si>
    <t>Welch Allyn 2.5V vacuum lamp</t>
  </si>
  <si>
    <t>Welch-Allyn 04700-U - Lamp,Vacuum 2.5v Ea, 6 EA/BX - CIA Medical</t>
  </si>
  <si>
    <t>Welch Allyn Vacuum Lamps - Vacuum Replacement Lamp, 2.5 V - 04700-U — Grayline Medical</t>
  </si>
  <si>
    <t>04700-U</t>
  </si>
  <si>
    <t>Fisher &amp; Paykel heater wire adaptor</t>
  </si>
  <si>
    <t>Fisher &amp; Paykel 900MR805 - Heater Wire Adapter for 850 Series Humidifier and RT-Series Headed Breathing Circuits - CIA Medical</t>
  </si>
  <si>
    <t>Fisher Paykel 850 System Heater Wire Adapters - Heater Wire Adapter fo — Grayline Medical</t>
  </si>
  <si>
    <t>900MR805</t>
  </si>
  <si>
    <t>Medline catheter</t>
  </si>
  <si>
    <t>6515-01-098-8360-CATHETER,URETHRAL-6515010988360,010988360,MIL-C-36166,0165V24S,3111-24,BRD0165V24S (nsnlookup.com)</t>
  </si>
  <si>
    <t>DYND11764</t>
  </si>
  <si>
    <t xml:space="preserve">BD Vacutainer </t>
  </si>
  <si>
    <t>6640-00-145-1534-TEST TUBE,BLOOD COLLECTING-6640001451534,001451534,MILT36974,B2951-94,0268869,132951-94,367729 (nsnlookup.com)</t>
  </si>
  <si>
    <t>portex Guedel airway</t>
  </si>
  <si>
    <t>6515-01-611-6489-AIRWAY,PHARYNGEAL-6515016116489,016116489,6515NCM128421,249802,100/322/100,100322100 (nsnlookup.com)</t>
  </si>
  <si>
    <t>100/322/100</t>
  </si>
  <si>
    <t>AIRWAY,PHARYNGEAL</t>
  </si>
  <si>
    <t>Covidien sutures</t>
  </si>
  <si>
    <t>Medtronic Undyed Polysorb Sutures - Polysorb Suture, 2/0, 12 x 18", Un — Grayline Medical</t>
  </si>
  <si>
    <t>L-3</t>
  </si>
  <si>
    <t>TOPOGRAPHIC GEOSPATIAL PRODUCTS</t>
  </si>
  <si>
    <t>Covidien non adherent dressing</t>
  </si>
  <si>
    <t>6510-00-018-6184-PAD,NONADHERENT-6510000186184,000186184,MILP36861,TELFA PAD,1961,KC1961,TELFAPAD,KE1961 (nsnlookup.com)</t>
  </si>
  <si>
    <t>Covidien window transparent film dressing</t>
  </si>
  <si>
    <t>6515-01-103-9996-NEEDLE,HYPODERMIC-6515011039996,011039996,405181,405256,M4000788,1092663,5181,305181 (nsnlookup.com)</t>
  </si>
  <si>
    <t>6515-01-153-4748-SUTURE,NONABSORBABLE,SURGICAL-6515011534748,011534748,8661G (nsnlookup.com)</t>
  </si>
  <si>
    <t>8661G</t>
  </si>
  <si>
    <t xml:space="preserve">Bard nasogastric sump tube </t>
  </si>
  <si>
    <t>6515-00-917-1912-TUBE,STOMACH,SURGICAL-6515009171912,009171912,8888264986,264986,88-264986 (nsnlookup.com)</t>
  </si>
  <si>
    <t>(0042180</t>
  </si>
  <si>
    <t>Ethicon coated vicryl</t>
  </si>
  <si>
    <t>6515-01-603-7081-SUTURE,ABSORBABLE,SURGICAL-6515016037081,016037081,POLYGLACTIN 910,6515NCM127301,32068,J392H (nsnlookup.com)</t>
  </si>
  <si>
    <t>J392H</t>
  </si>
  <si>
    <t xml:space="preserve">3M surgical tape </t>
  </si>
  <si>
    <t>6510-01-504-6977-ADHESIVE TAPE,SURGICAL-6510015046977,015046977,1530-2,MICROPORE TAPE,02-2808,50707387065985 (nsnlookup.com)</t>
  </si>
  <si>
    <t>1530-2</t>
  </si>
  <si>
    <t xml:space="preserve">Propper slides </t>
  </si>
  <si>
    <t>6550-01-339-0615-TEST KIT,OCCULT BLOOD DETERMINATION-6550013390615,013390615,6550NCM128730,287312,64151 (nsnlookup.com)</t>
  </si>
  <si>
    <t>TEST KIT,OCCULT BLOOD DETERMINATION</t>
  </si>
  <si>
    <t xml:space="preserve">Cardinal health Lube Sterile </t>
  </si>
  <si>
    <t>6510-01-010-0307-PAD,POVIDONE-IODINE IMPREGNATED-6510010100307,010100307,BETADINE SWAB AIDS CODE07536,NDC67618-0152-01,B40600,8011631,PDI PREP PAD 40600,23405-001,6909691,1108,ZA39100W,40000-020,PDIB 40600,NDC00034-2135-80,213580 (nsnlookup.com)</t>
  </si>
  <si>
    <t>PAD,POVIDONE-IODINE IMPREGNATED</t>
  </si>
  <si>
    <t>Covidien urine drainage bag</t>
  </si>
  <si>
    <t>6515-01-059-2473-BAG,URINE COLLECTION-6515010592473,010592473,6208 (nsnlookup.com)</t>
  </si>
  <si>
    <t>BAG,URINE COLLECTION</t>
  </si>
  <si>
    <t xml:space="preserve">Medline Shave prep razor </t>
  </si>
  <si>
    <t>6515-01-322-5898-RAZOR,SURGICAL PREPARATION-6515013225898,013225898,A-A-30100,DYND70837,4415B,DYND70835,13-9083 (nsnlookup.com)</t>
  </si>
  <si>
    <t>RAZOR,SURGICAL PREPARATION</t>
  </si>
  <si>
    <t>BD home sharps container</t>
  </si>
  <si>
    <t>6530-01-183-2863-DISPOSAL CONTAINER,HYPODERMIC NEEDLE AND SYRINGE-6530011832863,011832863,455489,305489,14826127,5489,244-287 (nsnlookup.com)</t>
  </si>
  <si>
    <t>DISPOSAL CONTAINER,HYPODERMIC NEEDLE AND SYRINGE</t>
  </si>
  <si>
    <t>Covidien chemotherapy container</t>
  </si>
  <si>
    <t>Covidien 8982 - SharpSafety Chemotherapy Container Hinged Lid, Yellow 2 Gallon - CIA Medical</t>
  </si>
  <si>
    <t>Cardinal Health SharpSafety Containers with Hinged Lid - Sharps Safety — Grayline Medical</t>
  </si>
  <si>
    <t>Cardinal health heat pack</t>
  </si>
  <si>
    <t>6530-01-381-3848-PAD,HEAT TREATMENT-6530013813848,013813848,93-8-6-44 DE,F93G404,FA 211,F19500,FA 021,INSTANT HEAT PACK,FA 057 (nsnlookup.com)</t>
  </si>
  <si>
    <t>11443-012B</t>
  </si>
  <si>
    <t>Welch Allyn Connex wall mount</t>
  </si>
  <si>
    <t>Wallach Surgical Devices 901000 - ETANIC ADAPTER - CIA Medical</t>
  </si>
  <si>
    <t>Vyaire</t>
  </si>
  <si>
    <t>Vyaire Adult Resuscitator Masks - Resuscitator with Mask, PEEP, Manome — Grayline Medical</t>
  </si>
  <si>
    <t>2K8035M</t>
  </si>
  <si>
    <t>Welch allyn blood pressure cuff</t>
  </si>
  <si>
    <t>6515-01-652-0086-CUFF,SPHYGMOMANOMETER-6515016520086,016520086,6515NCM162598,1396612,SOFT-09-2MQ (nsnlookup.com)</t>
  </si>
  <si>
    <t>CUFF,SPHYGMOMANOMETER</t>
  </si>
  <si>
    <t>GCX WALL CHANNEL</t>
  </si>
  <si>
    <t>6515-01-687-1148-BRACKET,MOUNTING,VITAL SIGN MONI-6515016871148,016871148,GCX WALL CHANNEL,6515NCM195770,1560460,7000-GCX (nsnlookup.com)</t>
  </si>
  <si>
    <t>BRACKET,MOUNTING,VITAL SIGN MONI</t>
  </si>
  <si>
    <t xml:space="preserve">Presource Cardinal health Lap Chole Bundle Pack </t>
  </si>
  <si>
    <t>Medline DYNJS0310 - PACK LAP CHOLE 4/CA - CIA Medical</t>
  </si>
  <si>
    <t>Have Pics</t>
  </si>
  <si>
    <t>SBADHLCPMC</t>
  </si>
  <si>
    <t xml:space="preserve">Presource Cardinal health Minor Pack </t>
  </si>
  <si>
    <t>Cardinal Health 08-0002 - PACK, INCISION&amp;DRAINAGE, PRESOURCE, 20 EA/CS - CIA Medical</t>
  </si>
  <si>
    <t>SBADHMMPMC</t>
  </si>
  <si>
    <t xml:space="preserve">Presource Cardinal health Cysto Pack </t>
  </si>
  <si>
    <t>Cardinal Health SBADHCYCPA - CYSTO PACK - CIA Medical</t>
  </si>
  <si>
    <t>SBADHCPPMB</t>
  </si>
  <si>
    <t>Caviwipes1</t>
  </si>
  <si>
    <t>Metrex/TotalCare 13-5150 - CaviWipes1 9"x12" 65/Cn, 12 CN/CA - CIA Medical</t>
  </si>
  <si>
    <t>13-5150</t>
  </si>
  <si>
    <t>3M Skin and Nasal Antiseptic</t>
  </si>
  <si>
    <t>3M 192401 - ANTISEPTIC, SKIN/NASAL, SKIN PREP, PREOP, 48 EA/CS, 4 BX/CS - CIA Medical</t>
  </si>
  <si>
    <t xml:space="preserve">Covidien Curity Thoracentesis tray w/ safety componests </t>
  </si>
  <si>
    <t>Covidien 5016 - TRAY, THORACENTESIS, DISP, 17GX6", SAFETY, 10/CS - CIA Medical</t>
  </si>
  <si>
    <t>Medtronic duet external drainage bag</t>
  </si>
  <si>
    <t>Medtronic Duet External Drainage//Monitoring System - Duet External Dr — Grayline Medical</t>
  </si>
  <si>
    <t>Storz tubing set</t>
  </si>
  <si>
    <t>Karl Storz Endoscopy Irrigation Tubing Sets - Irrigation Tubing Set wi — Grayline Medical</t>
  </si>
  <si>
    <t>(031221-01</t>
  </si>
  <si>
    <t xml:space="preserve">Alcon BSS sterile irrigation solution </t>
  </si>
  <si>
    <t>Alcon, 0065-0795-50, Alcon BSS Sterile Irrigating Solution 500ml - eSutures</t>
  </si>
  <si>
    <t>0065-0795-50</t>
  </si>
  <si>
    <t>Bard center entry drain bag foley tray w/ bardex all silicone catheter</t>
  </si>
  <si>
    <t>C.R. Bard A897516 - TRAY, CATHETER, FOLEY, SILICONE, 10/CS - CIA Medical</t>
  </si>
  <si>
    <t>Smiths Medical level 1 IV fluid set</t>
  </si>
  <si>
    <t>Smiths Medical D-60HL - SET BLOOD OR FLUID WARMING IV TUBING NEONATAL/PEDIATRIC 96IN HIGH FLOW 31800ML/HR 170MICRON FILTER BUBBLE-TRAP W/AIR DETECTION F/LEVEL 1 LATEX-FREE DEHP STERILE (10/CS) - CIA Medical</t>
  </si>
  <si>
    <t>Smiths Medical Disposable Administration Sets &amp; Accessories - Blood an — Grayline Medical</t>
  </si>
  <si>
    <t>D-60HL</t>
  </si>
  <si>
    <t>Vista blue fracture detection kit</t>
  </si>
  <si>
    <t>Vista Dental Products 503429 - VISTABLUE FRACTURE DETECT - CIA Medical</t>
  </si>
  <si>
    <t xml:space="preserve">Armstrong medical Vyaire Broselow/hinkle pediatric ALS color coded organizer </t>
  </si>
  <si>
    <t>AE 4700</t>
  </si>
  <si>
    <t>Baxer .9% sodium chloride irrigation USP</t>
  </si>
  <si>
    <t>Baxter 2F7124 - Sodium Chloride: 0.9% Sodium Chloride Irrigation Solution, 1, 000 mL (12/CS) - CIA Medical</t>
  </si>
  <si>
    <t>2F7124</t>
  </si>
  <si>
    <t xml:space="preserve">Baxer sterile water for irrigation </t>
  </si>
  <si>
    <t>Baxter 2F7114 - WATER, STERILE, F / IRRIGATION, USP, 1000ML, 12/CS - CIA Medical</t>
  </si>
  <si>
    <t>2F7114</t>
  </si>
  <si>
    <t>Smith medical skin temperature sensor</t>
  </si>
  <si>
    <t>6515-01-365-8920-PROBE,TEMPERATURE MONITORING-6515013658920,013658920,92-7-28-35,F92G125,STS-400 (nsnlookup.com)</t>
  </si>
  <si>
    <t>STS-400</t>
  </si>
  <si>
    <t>PROBE,TEMPERATURE MONITORING</t>
  </si>
  <si>
    <t>PDI sani-cloth wipes</t>
  </si>
  <si>
    <t>PDI Sani-Cloth AF3 Germicidal Wipes - Sani-Cloth AF3 Germ Wipe, 7.5" x — Grayline Medical</t>
  </si>
  <si>
    <t>AF3</t>
  </si>
  <si>
    <t xml:space="preserve">STAGO cleaning solution </t>
  </si>
  <si>
    <t>Case Of 5 Diagnostic Stago Inc Cleaner Solution 2.5 Liter | eBay</t>
  </si>
  <si>
    <t>(00973</t>
  </si>
  <si>
    <t>Merit Medical MSS121 - SYRINGE, 20ML, 25/BX - CIA Medical</t>
  </si>
  <si>
    <t>Mss121</t>
  </si>
  <si>
    <t>Mertmedical mini access kit</t>
  </si>
  <si>
    <t>Merit Medical MAK001 - KIT, MAK MINI ACCESS, SS / SS TIP, .018"X40CM, 10/BX - CIA Medical</t>
  </si>
  <si>
    <t>MAK-NV-001</t>
  </si>
  <si>
    <t>Merit medical prelude sheath introducer</t>
  </si>
  <si>
    <t>Merit, PRO-5F-11-038, 5.0F, Merit Prelude Pro Sheath Introducer w/Guidewire 5F x 11cm - eSutures</t>
  </si>
  <si>
    <t>PRO-5F-11</t>
  </si>
  <si>
    <t xml:space="preserve">Bio fire film array respiratory panel </t>
  </si>
  <si>
    <t>RFIT-ASY-0124</t>
  </si>
  <si>
    <t>cook torcon White Lumax catheter</t>
  </si>
  <si>
    <t>G27940</t>
  </si>
  <si>
    <t>Boston Scientific Interlock fibered IDC Occlusion System</t>
  </si>
  <si>
    <t>Boston Scientific, 36-158, Boston Scientific Interlock-18 Fibered IDC Occlusion System, 2D: 8mm x 20cm - eSutures</t>
  </si>
  <si>
    <t>M001361560</t>
  </si>
  <si>
    <t>angiodynamics Soft-Vu Angiographic catheter</t>
  </si>
  <si>
    <t>6515-01-675-0869-CATHETER,ANGIOGRAPHY-6515016750869,016750869,6515NCM184502,1524884,H787107077065,10707706 (nsnlookup.com)</t>
  </si>
  <si>
    <t>ANGIODYNAMICS: 10722104 (westcmr.com)</t>
  </si>
  <si>
    <t>AngioDynamics, 10732101, 5.0F, AngioDynamics Soft-Vu 5F Angiographic Catheter, Braided Ultra Torque Shaft 80cm Mikaelsson - eSutures</t>
  </si>
  <si>
    <t>AngioDynamics, 10732702, 5.0F, AngioDynamics Soft-Vu 5F Angiographic Angled Selective Catheter, Soft Radiopaque Tip, High-Torque Shaft, 40cm/0.038" Kumpe - eSutures</t>
  </si>
  <si>
    <t>Medallion syringe 1 ml Insulin Syringes</t>
  </si>
  <si>
    <t>Retractable Tech Inc VanishPoint U-100 Insulin Syringes - VanishPoint — Grayline Medical</t>
  </si>
  <si>
    <t>MSS011-PR</t>
  </si>
  <si>
    <t>cook micropuncture introducer set</t>
  </si>
  <si>
    <t>Cook Medical G48004 - SET, MICROPNCTR, MPIS-401-10.0-SC-NT-U-SST, EACH - CIA Medical</t>
  </si>
  <si>
    <t>G48004</t>
  </si>
  <si>
    <t>cook multipurpose drainage catheter</t>
  </si>
  <si>
    <t>Cook G06483 - Multipurpose Drainage Catheter Sets - Drainage Catheter Set, 10.2 Fr, Accepts 0.038" Wire Guide, 25 cm - CIA Medical</t>
  </si>
  <si>
    <t>G06483</t>
  </si>
  <si>
    <t>Cook, G06484, Cook Non-Locking Multipurpose Drainage Catheter 10.2F x 25cm, 0.038" - eSutures</t>
  </si>
  <si>
    <t>G06484</t>
  </si>
  <si>
    <t>cook gunther tulip vena cava filter retrieval set</t>
  </si>
  <si>
    <t>Cook Medical G13287 - FILTER, GUNTHER, RETRIEVAL SET, GTRS-200-RB, EACH - CIA Medical</t>
  </si>
  <si>
    <t>Cook Inc Gunther Tulip Vena Cava Filter Retrieval Set - Gunther Tulip — Grayline Medical</t>
  </si>
  <si>
    <t>G13287</t>
  </si>
  <si>
    <t>M001361580</t>
  </si>
  <si>
    <t>Boston Scientific amplatz super stiff</t>
  </si>
  <si>
    <t>Boston Scientific, M001465630, 0.035", Boston Scientific Amplatz Super Stiff Guidewire: Straight Tip, 0.035" x 75cm - eSutures</t>
  </si>
  <si>
    <t>M001465630</t>
  </si>
  <si>
    <t>Boston Scientific M001465631 - GUIDEWIRE, .035/6/75, SS, ST, AMPLATZ, 5/BX - CIA Medical</t>
  </si>
  <si>
    <t>M001465631</t>
  </si>
  <si>
    <t>Merit Medical Basic x touch</t>
  </si>
  <si>
    <t>IN8112</t>
  </si>
  <si>
    <t xml:space="preserve">Terumo Glidecath </t>
  </si>
  <si>
    <t>New TERUMO GLIDECATH Catheters For Sale - DOTmed Listing #1547096:</t>
  </si>
  <si>
    <t>XB5510GA</t>
  </si>
  <si>
    <t>YA15110A</t>
  </si>
  <si>
    <t>Boston Scientific Fathom -16</t>
  </si>
  <si>
    <t>Boston Scientific Direxion Microcatheter with Fathom Guidewire - Direx — Grayline Medical</t>
  </si>
  <si>
    <t>M001509100</t>
  </si>
  <si>
    <t>Cook dilator</t>
  </si>
  <si>
    <t>Cook Medical G00980 - DILATOR, JCD8.0-38-20, EACH - CIA Medical</t>
  </si>
  <si>
    <t>G00980</t>
  </si>
  <si>
    <t>Cook Medical G00992 - DILATOR, VESSEL, 9FR, 20CM, EACH - CIA Medical</t>
  </si>
  <si>
    <t>G00992</t>
  </si>
  <si>
    <t>Cook Medical G00993 - DILATOR, JCD10.0-38-20, EACH - CIA Medical</t>
  </si>
  <si>
    <t>G00993</t>
  </si>
  <si>
    <t>Cook Medical G00995 - DILATOR, VESSEL, 12FR, 20CM, EACH - CIA Medical</t>
  </si>
  <si>
    <t>G00995</t>
  </si>
  <si>
    <t>cook  biliary drainage catheter</t>
  </si>
  <si>
    <t>Cook Medical G09497 - CATHETER, ULT8.5-38-40-P-32S-CLB-RH, EACH - CIA Medical</t>
  </si>
  <si>
    <t>Cook Inc Biliary Drainage Catheters - Biliary Drainage Catheter, ULT8. — Grayline Medical</t>
  </si>
  <si>
    <t>G09497</t>
  </si>
  <si>
    <t>Merit Medical PSI-5F-11-038 - INTRODUCER, PRELUDE SHEATH, 5FR, 5/BX - CIA Medical</t>
  </si>
  <si>
    <t>PSI-5F-11-038</t>
  </si>
  <si>
    <t>Merit Medical PSI-6F-11-038 - SHEATH, INTRODUCER, PRELUDE, 6 FR, 5/BX - CIA Medical</t>
  </si>
  <si>
    <t>PSI-6F-11-038</t>
  </si>
  <si>
    <t>cook torcon NB advantage catheter</t>
  </si>
  <si>
    <t>Cook Inc. Torcon NB Advantage Catheters - Torcon NB Advantage Angiogra — Grayline Medical</t>
  </si>
  <si>
    <t>G05204</t>
  </si>
  <si>
    <t>Care Fusion MaxGuard extension set</t>
  </si>
  <si>
    <t>Carefusion ME2020 - SET, MICRO BORE, EXTENSION, 60", 3ML, 50/CS - CIA Medical</t>
  </si>
  <si>
    <t>Carefusion Microbore Extension Sets - 60" Microbore IV Extension Set w — Grayline Medical</t>
  </si>
  <si>
    <t>ME2020</t>
  </si>
  <si>
    <t>Cook bentson wire guide</t>
  </si>
  <si>
    <t>Cook Medical G01290 - GUIDEWIRE, CEREBRAL, 35-180-20-6, TFE COAT, EACH - CIA Medical</t>
  </si>
  <si>
    <t>Cook Medical Bentson Guidewires - Bentson PTFE-Coated Stainless Steel — Grayline Medical</t>
  </si>
  <si>
    <t>G01290</t>
  </si>
  <si>
    <t>Bard Hydro surg  plus laparoscopic irrigator</t>
  </si>
  <si>
    <t>C.R. Bard 0026870 - HYDROSURG LAP IRR W/TIP, 10/CS - CIA Medical</t>
  </si>
  <si>
    <t>CR Bard Hydro-Surg Plus Irrigators - Hydro-Surg Plus Irrigator with Ne — Grayline Medical</t>
  </si>
  <si>
    <t>(0026870</t>
  </si>
  <si>
    <t xml:space="preserve">nanosonics Trophon chemical indicator </t>
  </si>
  <si>
    <t>6530-01-623-7925-INDICATOR,DISINFECTANT-6530016237925,016237925,6525NCM139564,1146049,E8350MB,E8350NC (nsnlookup.com)</t>
  </si>
  <si>
    <t>N05003</t>
  </si>
  <si>
    <t>INDICATOR,DISINFECTANT</t>
  </si>
  <si>
    <t>St. Jude medical fast cath</t>
  </si>
  <si>
    <t>Cook Medical G43870 - MPIS-501-NT-SST INTRODUCER, MICROPUNCTURE, EACH - CIA Medical</t>
  </si>
  <si>
    <t>Cook Medical Micropuncture Access Sets - Micropuncture Access Set, Tra — Grayline Medical</t>
  </si>
  <si>
    <t>G43870</t>
  </si>
  <si>
    <t>cook flexor check-flo introducer</t>
  </si>
  <si>
    <t>Cook Inc Flexor Raabe Guiding Sheaths - Flexor Sheath, KCFW-7.0-38-70- — Grayline Medical</t>
  </si>
  <si>
    <t>G11635</t>
  </si>
  <si>
    <t>Aquasonic ultrasound gel</t>
  </si>
  <si>
    <t>Parker Labs AquaSonic 100 Ultrasound Transmission Gel - Aquasonic 100 — Grayline Medical</t>
  </si>
  <si>
    <t>(01-01</t>
  </si>
  <si>
    <t>cook performer balkin guiding sheath</t>
  </si>
  <si>
    <t>Cook Flexor Balkin Guiding Sheath - Flexor Balkin Guiding Sheath, Ref. — Grayline Medical</t>
  </si>
  <si>
    <t>G09478</t>
  </si>
  <si>
    <t>Covidien gauze pad</t>
  </si>
  <si>
    <t>Covidien 6309 - Pads Gauze Curity Sterile 4x4" 12 Ply 100/Bx, 12 BX/CA - CIA Medical</t>
  </si>
  <si>
    <t>Bayer Medrad stellant</t>
  </si>
  <si>
    <t>Medrad Kit Syringe Dual With 60" Low Pressure T-Tubing 20/Ca — Grayline Medical</t>
  </si>
  <si>
    <t>SDS-CTP-SPK</t>
  </si>
  <si>
    <t>Baxter Duploject easy prep 2 ml</t>
  </si>
  <si>
    <t>Baxter, 1501250, Baxter Duploject Tisseel Fibrin Sealant Easy Prep System, 2ml (does not contain Fibrin) - eSutures</t>
  </si>
  <si>
    <t>500ml canister w gel for infoV.A.C. and V.A.C ulta therapy systemr</t>
  </si>
  <si>
    <t>Kci Usa Inc M8275063/5 - CANISTER, INFOVAC, 500ML, W/GEL, EACH - CIA Medical</t>
  </si>
  <si>
    <t>M8275063/5</t>
  </si>
  <si>
    <t xml:space="preserve">Portex pro-vent arterial blood sampling </t>
  </si>
  <si>
    <t>4589P-1</t>
  </si>
  <si>
    <t>Centurion central line/PICC dressing change kit</t>
  </si>
  <si>
    <t>Centurion DT7095BP Dressing Change Tray PICC Line, Fully Equipped Tray | Vitality Medical</t>
  </si>
  <si>
    <t>DT13575</t>
  </si>
  <si>
    <t xml:space="preserve">Collagenase santyl ointment </t>
  </si>
  <si>
    <t>6505-01-115-1475-COLLAGENASE OINTMENT-6505011151475,011151475,SANTYL,96-0458,NDC00074-2316-50 (nsnlookup.com)</t>
  </si>
  <si>
    <t>50484-010-30</t>
  </si>
  <si>
    <t xml:space="preserve">3M Curos disinfecting cap for needleless connectors </t>
  </si>
  <si>
    <t>3M Healthcare Curos Jet Disinfecting Caps - CAP, CUROS, LOOSE, 5400/CS — Grayline Medical</t>
  </si>
  <si>
    <t>CFF1-270</t>
  </si>
  <si>
    <t>Covidien kangaroo connect feeding set</t>
  </si>
  <si>
    <t>Cardinal Health Kangaroo Connect Enteral Feeding System - Kangaroo Con — Grayline Medical</t>
  </si>
  <si>
    <t>77100FD</t>
  </si>
  <si>
    <t xml:space="preserve">V.A.C Granufoam hand Dressing </t>
  </si>
  <si>
    <t>Qcare oral cleansing &amp; suction system</t>
  </si>
  <si>
    <t>open urethral tray w/ vinyl catheter</t>
  </si>
  <si>
    <t>Covidien 3141 - Dover Open Urethral Tray with Vinyl Catheter - CIA Medical</t>
  </si>
  <si>
    <t xml:space="preserve">V.A.C Granufoam bridge Dressing </t>
  </si>
  <si>
    <t>6510-01-588-4666-DRESSING KIT,BRIDGE-6510015884666,015884666,6510NCM105095,18969,M8275044/5.S (nsnlookup.com)</t>
  </si>
  <si>
    <t>M8275044/5</t>
  </si>
  <si>
    <t>Transpec it monitoring kit 84 in pressure tubing</t>
  </si>
  <si>
    <t>ICU Medical Transpac IV Pressure Transducer Parts - TRANSDUCER, 84IN, — Grayline Medical</t>
  </si>
  <si>
    <t>42800-05</t>
  </si>
  <si>
    <t xml:space="preserve">Medline lubricating jelly </t>
  </si>
  <si>
    <t>Medline MDS032285 - JELLY, LUBE, STRL, FLIP TOP, TUBE, 2 OZ, 12 EA/BX, 6 BX/CS - CIA Medical</t>
  </si>
  <si>
    <t>MDS032285</t>
  </si>
  <si>
    <t>BD vacutainer push button</t>
  </si>
  <si>
    <t>BD 367342 - Blood Coll Set Vacutainer Pshbtn 23Gx3/4" 12 Wing Safe Lblu 50/Bx, 4 BX/CA - CIA Medical</t>
  </si>
  <si>
    <t>Bio fire Global fever panel Ruo</t>
  </si>
  <si>
    <t>DFA2-ASY-0003</t>
  </si>
  <si>
    <t>Beckman Coulter Micro scan Prompt inoculation system-D</t>
  </si>
  <si>
    <t>B1026-10D</t>
  </si>
  <si>
    <t>Abbott Streptococcus pneumoniae antigen card</t>
  </si>
  <si>
    <t>Alere 710-000 - TEST, S PNEUMONIAE, BINAXNOW, 22 TEST, 22/BX - CIA Medical</t>
  </si>
  <si>
    <t>Alere North America BinaxNOW S.pneumoniae Test Kit Moderately Complex — Grayline Medical</t>
  </si>
  <si>
    <t>710-000</t>
  </si>
  <si>
    <t>Vitros system cleaning solution</t>
  </si>
  <si>
    <t>Ortho Clinical Diagnostics Solution Vitros® System Cleaning Solution For Vitros® ECI Immunodiagnostic System 2 X 1 Liter - M-1030898-917 - Box of 2 – Axiom Medical Supplies</t>
  </si>
  <si>
    <t>Oraquick Rapid HIV 1 test</t>
  </si>
  <si>
    <t>Orasure Technologies 1001-0079 - OraQuick Rapid HIV 1/2 Test 25/BX - CIA Medical</t>
  </si>
  <si>
    <t>Orasure OraQuick Rapid HIV 1-2 Test - OraQuick Advanced HIV-1/2 Test, — Grayline Medical</t>
  </si>
  <si>
    <t>1001-0079</t>
  </si>
  <si>
    <t>BD BBL gram slide</t>
  </si>
  <si>
    <t>6550-01-224-1283-CONTROL TEST SLIDE,GRAM STAIN-6550012241283,012241283,08-801 (nsnlookup.com)</t>
  </si>
  <si>
    <t>CONTROL TEST SLIDE,GRAM STAIN</t>
  </si>
  <si>
    <t>Beckman Coulter Latron CP-X</t>
  </si>
  <si>
    <t>6550-01-625-1272-TEST KIT,MULTIDRUG,CONTROLLED SUBSTANCES-6550016251272,016251272,6550NCM216785,1588870,628024 (nsnlookup.com)</t>
  </si>
  <si>
    <t>TEST KIT,MULTIDRUG,CONTROLLED SUBSTANCES</t>
  </si>
  <si>
    <t>Vitros ortho clinical diagnostics</t>
  </si>
  <si>
    <t>Johnson &amp; Johnson 1384007 - MA Verifier Perf Level 2 6x2mL Vitros Pk - CIA Medical</t>
  </si>
  <si>
    <t>BD Univesal viral transport</t>
  </si>
  <si>
    <t>H192</t>
  </si>
  <si>
    <t>BD 220526 - Collection Kit UVT 1mL w/ Flexible Minitip Flocked Swab 50/Pk - CIA Medical</t>
  </si>
  <si>
    <t>.9% sodium chloride injection USP syringe</t>
  </si>
  <si>
    <t>BD 306545 - Posi-Flush Syringe Saline 5ml 30/BX, 16 BX/CS - CIA Medical</t>
  </si>
  <si>
    <t>ASI RPR card test for syphilis</t>
  </si>
  <si>
    <t>Arlington Scientific 900100 - TEST, CARD, SYPHILIS, WITH CONTROL, RPR, 100/KT - CIA Medical</t>
  </si>
  <si>
    <t>Arlington RPR Card Test for Syphilis - RPR Card Test for Syphilis with — Grayline Medical</t>
  </si>
  <si>
    <t>Cardinal health Qkvue+ HCG serum/urine 30 test kit</t>
  </si>
  <si>
    <t>Quidel 00178 - Quickvue One-Step HCG Combo NonReturnabl 30/BX, 10 BX/CS - CIA Medical</t>
  </si>
  <si>
    <t>(00178</t>
  </si>
  <si>
    <t>Johnson &amp; Johnson 6801711 - VITROS GENTAMICIN - CIA Medical</t>
  </si>
  <si>
    <t>Johnson &amp; Johnson 6801873 - MA 1 Calibrator Kit 12x3mL f/ Vitros 5,1 FS/ 4600/ 5600 Bx - CIA Medical</t>
  </si>
  <si>
    <t>Haemonetics additive solution formula 3 300 ml</t>
  </si>
  <si>
    <t>462A</t>
  </si>
  <si>
    <t>BD vacutainer lure-lok access device</t>
  </si>
  <si>
    <t>6515-01-492-8841-BLOOD TRANSFER DEVICE,SAFETY-6515014928841,014928841,01-0731,367342,364880A,B-D364880,0723364880,364880 (nsnlookup.com)</t>
  </si>
  <si>
    <t>BLOOD TRANSFER DEVICE,SAFETY</t>
  </si>
  <si>
    <t>Johnson &amp; Johnson 8157596 - MicroSlide Pot Test Slide Quantitative 5x50 Count Vitros 250/Bx - CIA Medical</t>
  </si>
  <si>
    <t>SPACER,PLATE</t>
  </si>
  <si>
    <t>BD BBL Dry anaerobic indicator strips</t>
  </si>
  <si>
    <t>6640-01-471-7431-INDICATOR ANAEROBIC-6640014717431,014717431,J3053-21,271051,4371051 (nsnlookup.com)</t>
  </si>
  <si>
    <t>11-31-21</t>
  </si>
  <si>
    <t>INDICATOR ANAEROBIC</t>
  </si>
  <si>
    <t>Purell hand san</t>
  </si>
  <si>
    <t>8520-01-556-2834-SANITIZER,HAND-8520015562834,015562834,1063-03,5192-03 (nsnlookup.com)</t>
  </si>
  <si>
    <t>3143-0148</t>
  </si>
  <si>
    <t>SANITIZER,HAND</t>
  </si>
  <si>
    <t>Purell 1304-03 $69.95 Green Certified Hand Sanitizer Foam 700mL LTX-7 Refill, PK3 | Zoro.com</t>
  </si>
  <si>
    <t xml:space="preserve">GoJo hand san </t>
  </si>
  <si>
    <t>Purell FMX-12 Advanced Hand Sanitizer Foam - 4 Refills/Case - 5192-04 | B2372723 - GLOBALindustrial.com</t>
  </si>
  <si>
    <t>Abbott control</t>
  </si>
  <si>
    <t>Abbott I-Stat TriControls - I-Stat Calibration Verification Tricontrol — Grayline Medical</t>
  </si>
  <si>
    <t>05P71-01</t>
  </si>
  <si>
    <t>Safeguard specimen bag</t>
  </si>
  <si>
    <t xml:space="preserve">Paramount hand san </t>
  </si>
  <si>
    <t>TF701</t>
  </si>
  <si>
    <t>Presource Cardinal health Major pack</t>
  </si>
  <si>
    <t>Cardinal Health 29492 - DRAPE, OPTIMA MAJOR, PEDIATRIC, EACH - CIA Medical</t>
  </si>
  <si>
    <t>SBADHPPME</t>
  </si>
  <si>
    <t>Presource Cardinal health Extremity Pack</t>
  </si>
  <si>
    <t>SOPDHEPPMB</t>
  </si>
  <si>
    <t>FlexTray procedure delivery system</t>
  </si>
  <si>
    <t>Ethicon LCB54S - TRAY, LAPAROSCOPIC, LIGAMAX FLEX, 3/BX - CIA Medical</t>
  </si>
  <si>
    <t>LCB54S</t>
  </si>
  <si>
    <t>Haemonetics corp RBC De-Glycerol set 325ml BMB</t>
  </si>
  <si>
    <t>00236-00</t>
  </si>
  <si>
    <t>Cardinal health convertors</t>
  </si>
  <si>
    <t>Cardinal Health 29-49519 - DRAPE UNIVERSAL C-ARM, MOBIL XRAY UNIT (2 BX/CS), 20 EA/CS, 2 BX/CS - CIA Medical</t>
  </si>
  <si>
    <t>29-49519</t>
  </si>
  <si>
    <t>CONMED corp shoulder cannula set w/out fenestrations</t>
  </si>
  <si>
    <t>Con-Med 9718 - CANNULA, SHOULDER, DISPOSABLE, EACH - CIA Medical</t>
  </si>
  <si>
    <t>Conmed Universal Cannula Sets - Disposable Shoulder Cannula - 9718 — Grayline Medical</t>
  </si>
  <si>
    <t>81.99 </t>
  </si>
  <si>
    <t>Arthrex DualWave Outflow Tube set w/ Redeuce tubing system</t>
  </si>
  <si>
    <t>AR-6435</t>
  </si>
  <si>
    <t>Storz irrigation tubing set</t>
  </si>
  <si>
    <t>031328-01</t>
  </si>
  <si>
    <t>Storz uropump/arthropump tubing set</t>
  </si>
  <si>
    <t>Storz High flow insufflation tubing w/ filter</t>
  </si>
  <si>
    <t>Karl Storz Endoscopy Insufflation Tubing - DBM-TUBING, INSUFFLATION, H — Grayline Medical</t>
  </si>
  <si>
    <t>Vital signs fetal spiral electrode for corometrics</t>
  </si>
  <si>
    <t>7000AA0</t>
  </si>
  <si>
    <t>Teleflex medical Chest drainage system</t>
  </si>
  <si>
    <t>Teleflex S-1100-08LF - DRAIN, CHEST, SAHARA, ADLT-PED, DRY, LF, 6/CS - CIA Medical</t>
  </si>
  <si>
    <t>Teleflex Medical Sahara Dry Suction System - Adult / Pediatric Single — Grayline Medical</t>
  </si>
  <si>
    <t>S-1100-08lf</t>
  </si>
  <si>
    <t>Medline DYND70360 - TRAY, SKIN SCRUB, WET, PREMIUM, 20/CS - CIA Medical</t>
  </si>
  <si>
    <t>DYND70360</t>
  </si>
  <si>
    <t>Bard lubri-sil I.C. complete care</t>
  </si>
  <si>
    <t>C.R. Bard 303416A - TRAY, LUBRI-SIL IC U/M FOLEY W/SL 16FR, 10 EA/CS - CIA Medical</t>
  </si>
  <si>
    <t>C. R. Bard Urine Meter Foley Catheter Trays - Lubri-Sil I. C. Foley Ca — Grayline Medical</t>
  </si>
  <si>
    <t>303416A</t>
  </si>
  <si>
    <t>3m PICC/CVC securement</t>
  </si>
  <si>
    <t>3M 1837-2100 - KIT, PICC, SECURE DEVICE, TEGADERM DRESS, 80/CS - CIA Medical</t>
  </si>
  <si>
    <t>3M Healthcare PICC / CVC Securement Devices - PICC / CVC Securement De — Grayline Medical</t>
  </si>
  <si>
    <t>1837-2100</t>
  </si>
  <si>
    <t>Acelity / KCI Sensat.r.a.c pad and v.a.c drape kit</t>
  </si>
  <si>
    <t>ref #s M8275067/5 M8275067/10 M8275068/5 M8275068/10</t>
  </si>
  <si>
    <t>V.A.C. Granufoam Silver Dressing M</t>
  </si>
  <si>
    <t>Acelity V. A.C. GranuFoam Silver Dressings - V. A.C., GRANUFOAM, SILVE — Grayline Medical</t>
  </si>
  <si>
    <t>M8275096/10</t>
  </si>
  <si>
    <t>Medichoice Suture removal kit</t>
  </si>
  <si>
    <t>SUT1002</t>
  </si>
  <si>
    <t>BD 367326 - Push Button Bld Coll Wngst 12" 21G x.75 50/BX, 4 BX/CS - CIA Medical</t>
  </si>
  <si>
    <t>3M Tegaderm CHG</t>
  </si>
  <si>
    <t>3M 1657 - Tegaderm CHG Dressing 3.5"x4.5" 25/BOX - CIA Medical</t>
  </si>
  <si>
    <t xml:space="preserve">BSS solution 500ml </t>
  </si>
  <si>
    <t>Medline DYND500MLW - WATER, STERILE, 500ML, 18/CS - CIA Medical</t>
  </si>
  <si>
    <t>Alcon PikPaks kit</t>
  </si>
  <si>
    <t>PPK9479-01</t>
  </si>
  <si>
    <t>rusch Pediatric foley catheter</t>
  </si>
  <si>
    <t>6515-01-509-6875-CATHETER,URETHRAL-6515015096875,015096875,6515NCM030795,03-0993,170003060,6173042,RSH170003060,328017000306,556817000306 (nsnlookup.com)</t>
  </si>
  <si>
    <t>Bard Latex free foley tray</t>
  </si>
  <si>
    <t>C.R. Bard 897216 - Foley Catheter Tray w/Drain Bg 10/CS - CIA Medical</t>
  </si>
  <si>
    <t>Cr Bard 100% Silicone Drain Bag Foley Trays - TRAY, CATHETER, 16FR, SI — Grayline Medical</t>
  </si>
  <si>
    <t>Cardinal Health Kangaroo Dobbhoff Tip Nasogastric Feeding Tube - Dobbh — Grayline Medical</t>
  </si>
  <si>
    <t>Bard 100% latex free Plastic toomey syringe</t>
  </si>
  <si>
    <t>Bard Plastic toomey syringe 38460 - Bing - Shopping</t>
  </si>
  <si>
    <t>Microtouch nitrile XL gloves</t>
  </si>
  <si>
    <t>Ansell Healthcare 6034054 - GLOVE, EXAM, NITRILE, MICRO TOUCH EP, XL, 1000 EA/CS - CIA Medical</t>
  </si>
  <si>
    <t>Ansell Micro-Touch Nitrile Exam Gloves - Micro-Touch Nitrile, Powder-F — Grayline Medical</t>
  </si>
  <si>
    <t>231.99 </t>
  </si>
  <si>
    <t>Ciovidien T.E.D Anti-embolism stockings</t>
  </si>
  <si>
    <t>Covidien 7115 - TED Stocking Knee Length Reg Med 1Pr/PK, 12 PK/CR - CIA Medical</t>
  </si>
  <si>
    <t xml:space="preserve">M8275068/5 </t>
  </si>
  <si>
    <t>Cividien Gauze sponges</t>
  </si>
  <si>
    <t>Covidien 6939 - Curity Gauze Sponges - CIA Medical</t>
  </si>
  <si>
    <t>Carefusion 260299 - APPLICATOR, FREPP, CHLORAPREP, 1.5ML, 20/BX - CIA Medical</t>
  </si>
  <si>
    <t>3M Curos disinfecting cap strips for male luers</t>
  </si>
  <si>
    <t>3M Healthcare Curos Strips for Needleless Valves - Curos Strip, Tip - — Grayline Medical</t>
  </si>
  <si>
    <t>CM5-200</t>
  </si>
  <si>
    <t>Medichoice L exam gloves</t>
  </si>
  <si>
    <t>GLV5003</t>
  </si>
  <si>
    <t>Microtouch nitrile L gloves</t>
  </si>
  <si>
    <t>Ansell Healthcare 6034053 - GLOVE, EXAM, NITRILE, MICRO TOUCH EP, LG, 1000 EA/CS - CIA Medical</t>
  </si>
  <si>
    <t>Miscarriage management kit</t>
  </si>
  <si>
    <t>MMK-SU</t>
  </si>
  <si>
    <t>Medical action lap sponges</t>
  </si>
  <si>
    <t>Medical Action Industries 400 - SPONGE, LAP, 18X18, 5/PK, 40PK / CS, 5/PK - CIA Medical</t>
  </si>
  <si>
    <t>3M Specialty Blade Assembly</t>
  </si>
  <si>
    <t>3M 9690 - BLADE, CLIPPER, ASSEMBLY, GRAY, MMM9661, EACH - CIA Medical</t>
  </si>
  <si>
    <t>bair hugger blanket</t>
  </si>
  <si>
    <t>3M Bair Hugger Lower Body Warming Blankets - Warming Blanket, Lower Bo — Grayline Medical</t>
  </si>
  <si>
    <t>Baxter clearlink system Buretrol solution set</t>
  </si>
  <si>
    <t>Baxter Healthcare Non-DEHP BURETROL Solution - Clearlink 104" Buretrol — Grayline Medical</t>
  </si>
  <si>
    <t>2C8864</t>
  </si>
  <si>
    <t xml:space="preserve">Cardinal health nitrile exam gloves M </t>
  </si>
  <si>
    <t>Cardinal Health Nitrile Powder-Free Exam Gloves - Blue Nitrile Powder- — Grayline Medical</t>
  </si>
  <si>
    <t>88LC03M</t>
  </si>
  <si>
    <t>Ultimum Hemostasis introducer</t>
  </si>
  <si>
    <t>V.A.C Y-Connector</t>
  </si>
  <si>
    <t>6515-01-586-0697-CONNECTOR,WOUND THERAPY SYSTEM-6515015860697,015860697,6515NCM104616,17905,M6275066/5,M6275066/5.S (nsnlookup.com)</t>
  </si>
  <si>
    <t>M6275066/5</t>
  </si>
  <si>
    <t>CONNECTOR,WOUND THERAPY SYSTEM</t>
  </si>
  <si>
    <t>Arrow temporary pacing catheter w/ shrouded pins/introducer kit</t>
  </si>
  <si>
    <t>Teleflex Medical Introducer Kit with Pacing Catheter - Introducer Kit — Grayline Medical</t>
  </si>
  <si>
    <t>AI-07155-KS</t>
  </si>
  <si>
    <t>cook medical pneumothorax set</t>
  </si>
  <si>
    <t>Cook Medical G03301 - SET, PNEUMOTHORAX, 9F, 29CM, 18G, 20CM, TPT100, EACH - CIA Medical</t>
  </si>
  <si>
    <t>Cook Inc Pneumothorax Sets and Trays - Pneumothorax Set, 9 Fr, 29 cm, — Grayline Medical</t>
  </si>
  <si>
    <t>G03301</t>
  </si>
  <si>
    <t>US endoscopy</t>
  </si>
  <si>
    <t>US ENDOSCOPY: 00711099 (westcmr.com)</t>
  </si>
  <si>
    <t>sysloc mini safety A.V. Fistula needle set</t>
  </si>
  <si>
    <t>Fresenius Kabi 864-1600-33 - NEEDLE, FIST, JMS, SYSLOC, MINI, 16GX1 BE/CL, 300 EA/CS - CIA Medical</t>
  </si>
  <si>
    <t>Fresenius SysLoc Mini Safety Fistula Needles - JMS SysLoc Mini Safety — Grayline Medical</t>
  </si>
  <si>
    <t>864-1600-33</t>
  </si>
  <si>
    <t>Olympus single use suction valve</t>
  </si>
  <si>
    <t>Circon-Gyrus Acmi MAJ-209 - VALVE, BIOSY, STERILE, SINGLE USE, EACH - CIA Medical</t>
  </si>
  <si>
    <t>Olympus America Sterile Biopsy Valves - Single-Use Biopsy Valve, Steri — Grayline Medical</t>
  </si>
  <si>
    <t>MAJ-209</t>
  </si>
  <si>
    <t xml:space="preserve">Medline Optifoam Gentle </t>
  </si>
  <si>
    <t>MSC2077EP</t>
  </si>
  <si>
    <t>Teleflex RA-04220 - KIT, CATHETER, ARTERY, 20GX1.5", QUICKFLASH, 50/CS - CIA Medical</t>
  </si>
  <si>
    <t>Teleflex Medical QuickFlash Radial Artery Catheterization Set - Quickf — Grayline Medical</t>
  </si>
  <si>
    <t>RA-04220</t>
  </si>
  <si>
    <t>Covidien 8888561019 - CATHETER, TROCAR, STERILE, 10FR X 9", EACH - CIA Medical</t>
  </si>
  <si>
    <t>Boston Scientific Sensation short throw</t>
  </si>
  <si>
    <t>M00562690</t>
  </si>
  <si>
    <t>Adult big bone injection gun</t>
  </si>
  <si>
    <t>6515-01-518-8487-INTRAOSSEOUS INJECTION GUN,BONE-6515015188487,015188487,B.I.G. BONE INJECTION GUN,04-0295,BIG-01,BIG-A (nsnlookup.com)</t>
  </si>
  <si>
    <t>WMBIG-A1</t>
  </si>
  <si>
    <t>INTRAOSSEOUS INJECTION GUN,BONE</t>
  </si>
  <si>
    <t>Boston Scientific Radial jaw 4</t>
  </si>
  <si>
    <t>M00513370</t>
  </si>
  <si>
    <t>Site rite probe cover kit w/ gel</t>
  </si>
  <si>
    <t>6515-01-491-6619-PROBE,DOPPLER COVER KIT-6515014916619,014916619,01-0570,9001C0197 (nsnlookup.com)</t>
  </si>
  <si>
    <t>9001c0197</t>
  </si>
  <si>
    <t>PROBE,DOPPLER COVER KIT</t>
  </si>
  <si>
    <t>NX STAGE KIT</t>
  </si>
  <si>
    <t>NX25-0515</t>
  </si>
  <si>
    <t xml:space="preserve">Mepilex border w/ safetac </t>
  </si>
  <si>
    <t>Molnlycke 295400 - DRESSING MEPILEX BORDER 6X6 SELF-ADHE 5/BX, 10BX/CA - CIA Medical</t>
  </si>
  <si>
    <t>Arrow sterile medical supplies .025 dia spring wire guide</t>
  </si>
  <si>
    <t>Teleflex AW-04025 - GUIDEWIRE, SPRING, .025X13 1/8", STR, SOFT, 25/CS - CIA Medical</t>
  </si>
  <si>
    <t>AW-04025</t>
  </si>
  <si>
    <t>Biogel powder free gloves 6.5</t>
  </si>
  <si>
    <t>40670-00</t>
  </si>
  <si>
    <t>ethicon endo surgery bladeless trocar</t>
  </si>
  <si>
    <t>Ethicon 2B5LT - TROCAR, XCEL W OPTIVIEW, BLADELESS, 5/100MM, 6/BX - CIA Medical</t>
  </si>
  <si>
    <t>Ethicon Endopath XCEL Bladeless Trocars - Endopath Xcel Bladeless Troc — Grayline Medical</t>
  </si>
  <si>
    <t>2B5LT</t>
  </si>
  <si>
    <t>Bard Equistream long term hemodialysis catheter</t>
  </si>
  <si>
    <t>C.R. Bard 5903270 - CATHETER, DIALYSIS, 14.5FR, STRAIGHT, 27CM, 5/CS - CIA Medical</t>
  </si>
  <si>
    <t>Cr Bard EQUISTREAM Long-Term Hemodialysis Cathet - Straight Dialysis C — Grayline Medical</t>
  </si>
  <si>
    <t>Covidien Endo GIA Ultra stapler</t>
  </si>
  <si>
    <t>Covidien EGIAUSTND - HANDLE, ENDO GIA 4, STANDARD, 3/BX - CIA Medical</t>
  </si>
  <si>
    <t>Medtronic Endo GIA Ultra Universal Stapler - Endo GIA 4 Ultra Universa — Grayline Medical</t>
  </si>
  <si>
    <t>EGIAUSTND</t>
  </si>
  <si>
    <t>Ethicon EL5ML - LIGAMAX 5MM Endoscopic Multiple Clip Applier Medium/Large, 15 Clips 3/Bx - CIA Medical</t>
  </si>
  <si>
    <t>Ethicon Ligamax 5 Endoscopic Multi-Clip Applier - APPLIER, CLIP, ENDO, — Grayline Medical</t>
  </si>
  <si>
    <t>EL5ML</t>
  </si>
  <si>
    <t xml:space="preserve">BD buffered sodium citrate </t>
  </si>
  <si>
    <t>BD 363083 - Tube BC Vacutainer Plstc 2.7mL 13x75mm Sod Citrate Lblu 100/Bx, 10 BX/CA (Expiration May 31st, 2022) - CIA Medical</t>
  </si>
  <si>
    <t>Cardinal health convertors abdominal lithotomy pack</t>
  </si>
  <si>
    <t>Cardinal Health 29146 - PACK, LITHOTOMY, ABDOMINAL, 8/CS - CIA Medical</t>
  </si>
  <si>
    <t>Cardinal Health Lithotomy Packs - Abdominal Lithotomy Pack - 29146 — Grayline Medical</t>
  </si>
  <si>
    <t>287.99 </t>
  </si>
  <si>
    <t>Olympus single use biopsy valve</t>
  </si>
  <si>
    <t>Olympus America MAJ-210 - VALVE, BIOPSY, 20/PK - CIA Medical</t>
  </si>
  <si>
    <t>Olympus America Biopsy Valves - Single-Use Biopsy Valve - MAJ-210 — Grayline Medical</t>
  </si>
  <si>
    <t>MAJ-210</t>
  </si>
  <si>
    <t>Gyrus Acumi collection set disposable</t>
  </si>
  <si>
    <t>Circon-Gyrus Acmi 23116 - SET, COLLECTION, BERKELEY, EACH - CIA Medical</t>
  </si>
  <si>
    <t>Olympus America Berkeley SafeTouch Collection System - Disposable Berk — Grayline Medical</t>
  </si>
  <si>
    <t>32.99 </t>
  </si>
  <si>
    <t>Vacuette tube 6ml K3E K3EDTA</t>
  </si>
  <si>
    <t>Greiner 456038 - Tube BC Vacuette K3 EDTA 6mL 13x100mm 50/PK, 24 PK/CS - CIA Medical</t>
  </si>
  <si>
    <t>Cook medical acusnare polypectomy snare</t>
  </si>
  <si>
    <t>G22647</t>
  </si>
  <si>
    <t>Cook AcuSnare Polypectomy Device - AcuSnare Polypectomy Hexagonal Snar — Grayline Medical</t>
  </si>
  <si>
    <t>G22700</t>
  </si>
  <si>
    <t>Cardinal health convertors Extremity pack</t>
  </si>
  <si>
    <t>Cardinal Health 29188 - PACK, EXTREMITY, ISO-BAC, 5 EA/CS - CIA Medical</t>
  </si>
  <si>
    <t>Cardinal Health Extremity Drapes - EXTREMITY PACK W/ISO-BAC - 29188 — Grayline Medical</t>
  </si>
  <si>
    <t>13.99 </t>
  </si>
  <si>
    <t>Mallinckrodt 76265 - TUBE, TRACH, ORAL RAE, CUFFED, 6.5, 10/BX - CIA Medical</t>
  </si>
  <si>
    <t>Mallinckrodt Oral RAE Trach Tubes with TaperGuard Cuff - Oral RAE Trac — Grayline Medical</t>
  </si>
  <si>
    <t>biogel skinsense size 7.5</t>
  </si>
  <si>
    <t>Molnlycke 31475 - Glove Surgical PF Synth LF Sz 7.5 Blu Biogel Skinsense 50Pr/Bx, 4 BX/CA - CIA Medical</t>
  </si>
  <si>
    <t>Molnlycke Healthcare Biogel Skinsense Surgical Glove - Biogel Skinsens — Grayline Medical</t>
  </si>
  <si>
    <t>843.99 </t>
  </si>
  <si>
    <t>Cardinal health convertors laparotomy pack</t>
  </si>
  <si>
    <t>Cardinal Health 29140 - Surgical Drape,Laparotomy Pack, w/Iso-Bac ,4/Ca - CIA Medical</t>
  </si>
  <si>
    <t>Cardinal Health Laparotomy Packs - Laparotomy Pack, with Iso-Bac, Adhe — Grayline Medical</t>
  </si>
  <si>
    <t>36.99 </t>
  </si>
  <si>
    <t xml:space="preserve">Halyard Minor procedure fenestrated drape </t>
  </si>
  <si>
    <t>Halyard Health 89209 - DRAPE, MINOR PROCDR FENESTRATED, 76'X1, EACH - CIA Medical</t>
  </si>
  <si>
    <t>Halyard Health Procedure Drapes - Procedure Drape, Minor, Fenestrated, — Grayline Medical</t>
  </si>
  <si>
    <t>Jackson- Pratt Reservoir 100 ml</t>
  </si>
  <si>
    <t>Cardinal Health Jackson-Pratt Wound Drainage System - Jackson-Pratt Si — Grayline Medical</t>
  </si>
  <si>
    <t>SU130-1305</t>
  </si>
  <si>
    <t>Smith medical hotline 3 fluid</t>
  </si>
  <si>
    <t>Smiths Medical L-370 - HOTLINE Fluid Warmer Set Disposable 20/case - CIA Medical</t>
  </si>
  <si>
    <t>Smiths Medical HOTLINE 3 Fluid / Blood Warming System - HOTLINE 3 Disp — Grayline Medical</t>
  </si>
  <si>
    <t>L-370</t>
  </si>
  <si>
    <t>Deroyal adhesive dressing</t>
  </si>
  <si>
    <t>DeRoyal Covaderm Island Dressings - Covaderm Island Dressing, 4" x 14" — Grayline Medical</t>
  </si>
  <si>
    <t>46-005</t>
  </si>
  <si>
    <t>Cardinal health convertors head and neck pack</t>
  </si>
  <si>
    <t>Cardinal Health 9194 - Ophthalmology Head and Neck Packs - CIA Medical</t>
  </si>
  <si>
    <t>Cardinal health convertors Basic Pack</t>
  </si>
  <si>
    <t>Cardinal Health 9112 - PACK BASIC 10/CS - CIA Medical</t>
  </si>
  <si>
    <t>Covidien Argyle Suction tubing</t>
  </si>
  <si>
    <t>Covidien 8888301614 - Connecting Tubes 6mmx3.1 50/Ca - CIA Medical</t>
  </si>
  <si>
    <t>Cardinal Argyle Suction Tubing with Connectors - Female Connector Tubi — Grayline Medical</t>
  </si>
  <si>
    <t>Covidien PVC Urethral catheter</t>
  </si>
  <si>
    <t>6515-00-145-0011-CATHETER,URETHRAL-6515001450011,001450011,MILC36583,0094080,8888492017,8888-492017,SH108 (nsnlookup.com)</t>
  </si>
  <si>
    <t>Karl storz flexible basket</t>
  </si>
  <si>
    <t>6515-01-502-8316-STONE DISLODGER,CYSTOSCOPE-6515015028316,015028316,6530NCM021070,02-1753,11275PB (nsnlookup.com)</t>
  </si>
  <si>
    <t>11275PB</t>
  </si>
  <si>
    <t>STONE DISLODGER,CYSTOSCOPE</t>
  </si>
  <si>
    <t>Sensi care perineal skin cleaner</t>
  </si>
  <si>
    <t>Convatec 324504 - CLEANSER, PERINEAL, SENSI-CARE, SPRAY, 4 OZ, 48 EA/CS - CIA Medical</t>
  </si>
  <si>
    <t>Deroyal Abdominal binder</t>
  </si>
  <si>
    <t>Deroyal 13651056 - BINDER ABDOMINAL 12" 4 PANEL - CIA Medical</t>
  </si>
  <si>
    <t>Karl storz helical stone basket</t>
  </si>
  <si>
    <t>11276NB</t>
  </si>
  <si>
    <t>Storz 24 fr monopolar angled cutting loop</t>
  </si>
  <si>
    <t>Karl Storz Standard Resectoscpoes - Standard Loop-Cutting Resectoscope — Grayline Medical</t>
  </si>
  <si>
    <t>27050G/6</t>
  </si>
  <si>
    <t>medline silicone drain</t>
  </si>
  <si>
    <t>Medline DYNJWE1308A - DRAIN, FLAT, HUBLESS, SILICONE, 7MM, 10/CS - CIA Medical</t>
  </si>
  <si>
    <t>DYNJWE1308A</t>
  </si>
  <si>
    <t>zimmer surgical sharps container square</t>
  </si>
  <si>
    <t>COVIDIEN Sharps Container, Rotor, 10 in Height, 7 1/4 in Length, 10 1/2 in Width, Plastic, PK 5 - 3UTH6|SR8Q100525 - Grainger</t>
  </si>
  <si>
    <t>Covidien in room sharps container</t>
  </si>
  <si>
    <t>Covidien 85221R - SharpSafety In Room Sharps Container, Always Open Lid, Transparent Red, 3 Gallon - CIA Medical</t>
  </si>
  <si>
    <t>Cardinal Health Always-Open Lid Sharps Safety Containers - In-Room Sha — Grayline Medical</t>
  </si>
  <si>
    <t>85221R</t>
  </si>
  <si>
    <t>Sage products inc sharps container</t>
  </si>
  <si>
    <t>8980-C</t>
  </si>
  <si>
    <t>zimmer surgical sharps container round</t>
  </si>
  <si>
    <t>na</t>
  </si>
  <si>
    <t>Jackson- Pratt silicone flat drain</t>
  </si>
  <si>
    <t>Cardinal Health SU130-1309 - DRAIN WOUND FLAT JACKSON PRATT 10MM 10/BX - CIA Medical</t>
  </si>
  <si>
    <t>SU130-1309</t>
  </si>
  <si>
    <t>Thal-quick Chest tube tray</t>
  </si>
  <si>
    <t>Cook Medical G04226 - Thal-Quick Chest Tube Tray, 28 Fr x 41 cm, EACH - CIA Medical</t>
  </si>
  <si>
    <t>Cook Inc Thal-Quick Chest Tube Sets and Trays - Thal-Quick Chest Tube — Grayline Medical</t>
  </si>
  <si>
    <t>G04226</t>
  </si>
  <si>
    <t>Ad surgical Sterile i-pak Sterilized 3-in-1 intraoral exam pak</t>
  </si>
  <si>
    <t>AD Surgical Sterile i-Pak 3-in-1 Intra-Oral Exam Packs - I-Pak Intraor — Grayline Medical</t>
  </si>
  <si>
    <t>D002-009-P</t>
  </si>
  <si>
    <t>ethicon endo surgery endoscopic multiple clip applier 5mm</t>
  </si>
  <si>
    <t>3m Comply Bowie Dick type test pack</t>
  </si>
  <si>
    <t>3M 1233LF - Bowie-Dick Type Test Pack Ea, 30 EA/CS - CIA Medical</t>
  </si>
  <si>
    <t>3M Healthcare Comply Bowie-Dick Test Pack - Comply Bowie-Dick Test Pac — Grayline Medical</t>
  </si>
  <si>
    <t>1233LF</t>
  </si>
  <si>
    <t xml:space="preserve">Ethicon secure strap absorbable strap fixation device </t>
  </si>
  <si>
    <t>Ethicon SecureStrap Fixation Devices - Securestrap Fixation Device, St — Grayline Medical</t>
  </si>
  <si>
    <t>Strap25</t>
  </si>
  <si>
    <t>Bio Flo PICC w/ endexo and PASV valve tech max barrier nursing kit</t>
  </si>
  <si>
    <t>75-017</t>
  </si>
  <si>
    <t>Covidien Monoject Dental needle plastic hud</t>
  </si>
  <si>
    <t>Covidien 8881400058 - Needle Dental Plastic 27g Long 10x100 1000/CS - CIA Medical</t>
  </si>
  <si>
    <t>Covidien Monoject Dental needle Metal hud</t>
  </si>
  <si>
    <t>Covidien 8881401056 - NEEDLE, DENTAL, 27 G X 1 3/8", METAL, 1000/CS - CIA Medical</t>
  </si>
  <si>
    <t>Ethicon Endo-Surgery sterile 75mm Linear cutter</t>
  </si>
  <si>
    <t>Cardinal health cotton-tipped applicators</t>
  </si>
  <si>
    <t>Cardinal Health C15053-003 - Latex-Free Sterile Cotton-Tip Applicator with Wood Shaft, 3 in., 100/bx, 1,000/cs - CIA Medical</t>
  </si>
  <si>
    <t>C15053-003</t>
  </si>
  <si>
    <t>Covidien Monoject Dental needle metal hud</t>
  </si>
  <si>
    <t>Covidien 8881401064 - NEEDLE, DENTAL, 27 G X1", METAL HUB, 1000/CS - CIA Medical</t>
  </si>
  <si>
    <t>Biogel skinsense surgical gloves size 8</t>
  </si>
  <si>
    <t>Molnlycke 31480 - Skinsense PF NL Surgical Glove Sz 8 50pr/BX, 4 BX/CS - CIA Medical</t>
  </si>
  <si>
    <t>829.99 </t>
  </si>
  <si>
    <t>Ethicon ER320 - Clip Applier Ligaclip Md/Lg MCA Rotating Head 20 Count 3/Bx - CIA Medical</t>
  </si>
  <si>
    <t>Ethicon Ligaclip Endoscopic Rotating Multiple Clip Applier - APPLIER, — Grayline Medical</t>
  </si>
  <si>
    <t>ER320</t>
  </si>
  <si>
    <t xml:space="preserve">Convertors minor procedure drape </t>
  </si>
  <si>
    <t>Cardinal Health 29496 - Drape Minor Procedure Tiburon 10/Ca - CIA Medical</t>
  </si>
  <si>
    <t>Cardinal Health Bilateral Limb Drapes - Minor Procedure Drape - 29496 — Grayline Medical</t>
  </si>
  <si>
    <t>21.99 </t>
  </si>
  <si>
    <t>coldstar cold pack</t>
  </si>
  <si>
    <t>Covidien 8888265124 - TUBE, SUMP, SALEM, DOUBLE-LUMEN, 14FR, 48", 10/CS - CIA Medical</t>
  </si>
  <si>
    <t>Cardinal Health Salem Sump Dual-Lumen Tube - Salem Sump Dual-Lumen Sil — Grayline Medical</t>
  </si>
  <si>
    <t>Jackson- Pratt silicone round drain</t>
  </si>
  <si>
    <t>Cardinal Health SU130-1320 - DRAIN, WOUND, ROUND, SILICONE, 7FR, 3/32", 80/CS - CIA Medical</t>
  </si>
  <si>
    <t>SU130-1320</t>
  </si>
  <si>
    <t>Protexis surgical gloves 7.5</t>
  </si>
  <si>
    <t>Cardinal Health 2D72PT75X - GLOVE PROTEXIS PF SYNTH 7.5 SURG 50/BX 4BX/CA - CIA Medical</t>
  </si>
  <si>
    <t>Cardinal Healthcare Protexis PF Synthetic Surgical Gloves - Case of 20 — Grayline Medical</t>
  </si>
  <si>
    <t>2d72PT75X</t>
  </si>
  <si>
    <t>Cardinal health peri/gyn pack convertors</t>
  </si>
  <si>
    <t>Cardinal Health 9165 - PACK, PERI / GYN, TIBURON, EACH - CIA Medical</t>
  </si>
  <si>
    <t>Ethicon Endo-surgery Harmonic ACE Laparoscopic shears 5mm</t>
  </si>
  <si>
    <t>Ethicon HAR36 - SHEARS, HARMONIC, LAP, 5MM X 36MM, (1/EA) - CIA Medical</t>
  </si>
  <si>
    <t>Ethicon Harmonic Ace+ Shears with Adaptive Tissue - SHEARS, HARMONIC, — Grayline Medical</t>
  </si>
  <si>
    <t>HAR36</t>
  </si>
  <si>
    <t>Ethicon endo surgery J&amp;J 55mm Linear cutter</t>
  </si>
  <si>
    <t>Ethicon TLC55 - CUTTER, LINIER, 55MM, SAFETY LOCKOUT, EACH - CIA Medical</t>
  </si>
  <si>
    <t>Ethicon Proximate Linear Cutters - Linear Cutter, Safety Lockout, 55 m — Grayline Medical</t>
  </si>
  <si>
    <t>TLC55</t>
  </si>
  <si>
    <t>Disposable Biopsy Forceps</t>
  </si>
  <si>
    <t>Olympus America Biopsy Forceps - Biopsy Forceps, Sterile, 2 mm x 115 c — Grayline Medical</t>
  </si>
  <si>
    <t>FB-211D</t>
  </si>
  <si>
    <t>Covidien endo clip auto suture 5 mm</t>
  </si>
  <si>
    <t>Covidien 176620 - CLIP, APPLIER, ENDOSCOPIC, 5MM, EACH - CIA Medical</t>
  </si>
  <si>
    <t>Medtronic EndoClip 5 mm Clip Applier - Endoscopic Applier Clip, 5 mm - — Grayline Medical</t>
  </si>
  <si>
    <t>1,075.99 </t>
  </si>
  <si>
    <t>Ethicon TLC75 - CUTTER, LINEAR, 75MM, SAFETY LOCKOUT, EACH - CIA Medical</t>
  </si>
  <si>
    <t>Hydrox isopropyl rubbing alcohol usp</t>
  </si>
  <si>
    <t>6505-00-655-8366-ISOPROPYL RUBBING ALCOHOL,USP-6505006558366,006558366,1127067,VJO098003H,NDC00869-0810-43,6505PL0734756 (nsnlookup.com)</t>
  </si>
  <si>
    <t>1-07-I0020</t>
  </si>
  <si>
    <t>ISOPROPYL RUBBING ALCOHOL,USP</t>
  </si>
  <si>
    <t>Key Surgical CoFlex Bandages - CoFlex Bandage, 2" x 5 yd</t>
  </si>
  <si>
    <t>Key Surgical CoFlex Bandages - CoFlex Bandage, 2" x 5 yd., Sterile - C — Grayline Medical</t>
  </si>
  <si>
    <t>CF-5400S</t>
  </si>
  <si>
    <t>Procare 18" finger strips</t>
  </si>
  <si>
    <t>DJ Orthopedics 79-72165 - Alum Strips Padded 3/4x18 12/PK - CIA Medical</t>
  </si>
  <si>
    <t>DJO Global Aluminum Strips - Aluminum Finger Splint Strip, 3/4" x 18" — Grayline Medical</t>
  </si>
  <si>
    <t>79-72165</t>
  </si>
  <si>
    <t>Medline Laparoscopic insufflation tubing w/ 2 luer locks</t>
  </si>
  <si>
    <t>Medline DYNJ05933 - TUBING INSUFFLATION 10/BX - CIA Medical</t>
  </si>
  <si>
    <t>DYNJ05933</t>
  </si>
  <si>
    <t>Medline Ready bath Luxe bathing cloth</t>
  </si>
  <si>
    <t>Medline MSC095103 - READYBATH, LUXE, FRAG FREE, 8/PK, 1 PK/PK, 24 PK/CS - CIA Medical</t>
  </si>
  <si>
    <t>MSC095103</t>
  </si>
  <si>
    <t>Medline Burn dressing large 36inx36in sterile</t>
  </si>
  <si>
    <t>Medline NON7916 - DRESSING, BURN, 36"X36", 18PLY, STERILE, LF, 20 PK/CS - CIA Medical</t>
  </si>
  <si>
    <t>NON7916</t>
  </si>
  <si>
    <t xml:space="preserve">IV start kit sterilie </t>
  </si>
  <si>
    <t>3273C</t>
  </si>
  <si>
    <t>Covidien Step auto suture Dilator and Cannula w/ Radially expandable sleeve</t>
  </si>
  <si>
    <t>Medtronic Step Bladeless Trocars - Dilator Cannula, Radial Expandable — Grayline Medical</t>
  </si>
  <si>
    <t>S100705</t>
  </si>
  <si>
    <t>6515-01-662-7600-BAG,OSTOMY-6515016627600,016627600,6515NCM173538,1458645,3603 (nsnlookup.com)</t>
  </si>
  <si>
    <t>ethicon endo surgery curved intraluminal stapler</t>
  </si>
  <si>
    <t>Ethicon CDH25A - STAPLER, INTRALUMINAL, CURVE, PROXIMA T, 3/BX - CIA Medical</t>
  </si>
  <si>
    <t>CDH25A</t>
  </si>
  <si>
    <t>BD shielded IV catheter</t>
  </si>
  <si>
    <t>BD 381423 - Catheter 22gx1" Insyte Autoguard IV Shielded Straight Ea, 50 EA/BX - CIA Medical</t>
  </si>
  <si>
    <t>Cardinal Health Argyle Trocar Catheter Kits - Trocar Catheter, Sterile — Grayline Medical</t>
  </si>
  <si>
    <t>Care Fusion Adult Manual resuscitator</t>
  </si>
  <si>
    <t>Carefusion 2K8017 - RESUSCITATOR ADULT DISP, EACH - CIA Medical</t>
  </si>
  <si>
    <t>Vyaire Adult Resuscitator Masks - Resuscitator with 10 Ft. O2 Tubing, — Grayline Medical</t>
  </si>
  <si>
    <t>2K8017</t>
  </si>
  <si>
    <t>E-Z clean Laparoscopic electrode</t>
  </si>
  <si>
    <t>6515-01-603-3473-ELECTRODE,ELECTROSURGICAL,LAPAROSCOPIC-6515016033473,016033473,6515NCM127091,31405,0018 (nsnlookup.com)</t>
  </si>
  <si>
    <t>(0018</t>
  </si>
  <si>
    <t>ELECTRODE,ELECTROSURGICAL,LAPAROSCOPIC</t>
  </si>
  <si>
    <t>Endopath Xcel dilation tip trocar w/ stability sleeve</t>
  </si>
  <si>
    <t>Ethicon Endopath Xcel Dilating Tip Trocars - Dilating Tip Trocar with — Grayline Medical</t>
  </si>
  <si>
    <t>D11LT</t>
  </si>
  <si>
    <t>D5LT</t>
  </si>
  <si>
    <t>BD safety glide injection needle</t>
  </si>
  <si>
    <t>BD 305918 - Needle 18gx1-1/2" SafetyGlide Shield Strl Shlf Pk 50/Bx, 10 BX/CA - CIA Medical</t>
  </si>
  <si>
    <t>self seal sterilization pouch</t>
  </si>
  <si>
    <t>Cardinal Health 92510 - Sterilization Pouch 5.5x10 200/PK, 4 PK/CS - CIA Medical</t>
  </si>
  <si>
    <t>ethicon endo surgery 5mm curved scissors w/ monopolar cautery</t>
  </si>
  <si>
    <t>Ethicon Endopath Scissors - Endopath Scissors, Curved, 5 mm - 5DCS — Grayline Medical</t>
  </si>
  <si>
    <t>5DCS</t>
  </si>
  <si>
    <t>Dermacarriers II skin graft carriers</t>
  </si>
  <si>
    <t>6515-01-164-2633-CARRIER,SKIN GRAFT-6515011642633,011642633,00-2195-013-00,2195-13 (nsnlookup.com)</t>
  </si>
  <si>
    <t>00-2195-012-00</t>
  </si>
  <si>
    <t>CARRIER,SKIN GRAFT</t>
  </si>
  <si>
    <t>Ethicon Endopath EST-Flex 45 Articulating endoscopic liner cutter</t>
  </si>
  <si>
    <t>Ethicon Endopath ETS Linear Cutters - ETS Linear Cutter, Articulating, — Grayline Medical</t>
  </si>
  <si>
    <t>ATS45</t>
  </si>
  <si>
    <t>Covidien Ligasure Impact curved 36mm-18cm</t>
  </si>
  <si>
    <t>Medtronic LF4418 - INSTRUMENT, LIGASURE IMPACT, OPEN, TISSUE, 1 PER/BX - CIA Medical</t>
  </si>
  <si>
    <t>Medtronic USA LigaSure Impact Open Instrument - INSTRUMENT, LIGASURE I — Grayline Medical</t>
  </si>
  <si>
    <t>LF4418</t>
  </si>
  <si>
    <t>Covidien 8888570556 - Catheter Argyle Sterile 20" Thoracic 32Fr 10/Ca, 10 EA/CA - CIA Medical</t>
  </si>
  <si>
    <t>Cardinal Health Argyle PVC Thoracic Catheters - Argyle Thoracic Cathet — Grayline Medical</t>
  </si>
  <si>
    <t>Hudson RCI mask non-rebreathing elongated adult w/ safety vent and 7ft tubing</t>
  </si>
  <si>
    <t>Hudson Respiratory Care Mask Oxygen Adult Non-Rebreather Ea, 50 EA/CA — Grayline Medical</t>
  </si>
  <si>
    <t>3m surgical clipper blade assembly</t>
  </si>
  <si>
    <t>3M 9660 - Blade Clipper For 9667 DI Ea, 50 EA/CS - CIA Medical</t>
  </si>
  <si>
    <t>Hartmann Econo-Wrap LF</t>
  </si>
  <si>
    <t>Hartmann 33300000 - Bandage Econo Wrap Elastic LF NS 3"x4.5yd 60/Ca - CIA Medical</t>
  </si>
  <si>
    <t>Coflex med flexible cohesive bandage</t>
  </si>
  <si>
    <t>Medline MDS086001 - BANDAGE, COFLEX, MED, 1"X5YD, TAN, LATEX, NS, 30/CS - CIA Medical</t>
  </si>
  <si>
    <t>Kendall Argyle salem sump tube</t>
  </si>
  <si>
    <t>Covidien 8888264960 - Tube Suction Argyle Salem Sump Strl 5.3mm 48" Ng 16Fr Vent 50/Ca, 50 EA/CA - CIA Medical</t>
  </si>
  <si>
    <t>Cardinal Health Salem Sump Tubes - 48" Argyle Salem Sump Tube, 16 Fr - — Grayline Medical</t>
  </si>
  <si>
    <t xml:space="preserve">Karl storz endoscopy america inc. High floe insufflation tubing </t>
  </si>
  <si>
    <t>20400161S</t>
  </si>
  <si>
    <t>Baxter Continuous bladder irrigation set</t>
  </si>
  <si>
    <t>2C4003</t>
  </si>
  <si>
    <t xml:space="preserve">Medline tubular unbleached polyester </t>
  </si>
  <si>
    <t>Medline MDT221204 - STOCKINETTE, UNBLEACHED, 4"X 25YDS, 1 RL/BX, 1 RL/EA, 24 RL/CS - CIA Medical</t>
  </si>
  <si>
    <t>MDT221204</t>
  </si>
  <si>
    <t>medline ultrasorbs AP</t>
  </si>
  <si>
    <t>ultrasorbs2436</t>
  </si>
  <si>
    <t>Hollister New image colostomy lleostomy kit</t>
  </si>
  <si>
    <t>Hollister 19153 - KIT, COLOSTOMY, 2.25"FLANGE, STRL, 1.75"BARR, 5/BX - CIA Medical</t>
  </si>
  <si>
    <t>Hollister New Image 2-Piece Sterile Drainable Colostomy Kits - New Ima — Grayline Medical</t>
  </si>
  <si>
    <t>112.99 </t>
  </si>
  <si>
    <t>Mepilex Ag w/ safetac tech antimicrobial soft silicone foam dressing</t>
  </si>
  <si>
    <t>Molnlycke Safetac Mepilex AG Antimicrobial Foam Dressing - Mepilex Ag — Grayline Medical</t>
  </si>
  <si>
    <t xml:space="preserve">covidien Endo catch gold </t>
  </si>
  <si>
    <t>Covidien 173050G - Endo Catch Gold 10 mm Specimen Pouch 6/BX - CIA Medical</t>
  </si>
  <si>
    <t>173050G</t>
  </si>
  <si>
    <t xml:space="preserve">Avid medical eye service minor Procedure </t>
  </si>
  <si>
    <t>Namc440-03</t>
  </si>
  <si>
    <t xml:space="preserve">Mastisol liquid adhesive </t>
  </si>
  <si>
    <t>Ferndale Pharma Mastisol Medical Adhesive - Mastisol Liquid Adhesive, — Grayline Medical</t>
  </si>
  <si>
    <t>0496-0523-48</t>
  </si>
  <si>
    <t>Standard eye pack Alcon Surgical</t>
  </si>
  <si>
    <t>Coloplast Self-Cath Plus Olive Coudé Tip Catheters - Self-Cath Plus In — Grayline Medical</t>
  </si>
  <si>
    <t>2277-19</t>
  </si>
  <si>
    <t>Covidien Kerlix super sponges</t>
  </si>
  <si>
    <t>Smiths Medical 3085 - PROTECTIVE SYSTEM IV CATH - CIA Medical</t>
  </si>
  <si>
    <t>HemoCue Hb 201 50 per</t>
  </si>
  <si>
    <t>Hemocue 111716 - Hb201 Microcuvettes 4x50/BX - CIA Medical</t>
  </si>
  <si>
    <t>Hemocue HemoCue Hb Systems - HemoCue Hb 201 Hemoglobin Microcuvette, 2 — Grayline Medical</t>
  </si>
  <si>
    <t>Vitros single reagent ortho clinical diagnostics</t>
  </si>
  <si>
    <t>Johnson &amp; Johnson 1072693 - Signal Luminescence Pack Reagent 200 Tests 2x28mL f/ECi 2/Bx - CIA Medical</t>
  </si>
  <si>
    <t>45 no data found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</si>
</sst>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\-??_);_(@_)"/>
  </numFmts>
  <fonts count="8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3E3F3A"/>
      <name val="Calibri"/>
      <family val="2"/>
      <charset val="1"/>
    </font>
    <font>
      <sz val="11"/>
      <color rgb="FF4D4D4D"/>
      <name val="Calibri"/>
      <family val="2"/>
      <charset val="1"/>
    </font>
    <font>
      <sz val="10"/>
      <name val="Arial"/>
      <family val="2"/>
      <charset val="1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99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7" fillId="0" borderId="0" applyBorder="0" applyProtection="0"/>
    <xf numFmtId="0" fontId="2" fillId="0" borderId="0" applyBorder="0" applyProtection="0"/>
  </cellStyleXfs>
  <cellXfs count="57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3" borderId="0" xfId="0" applyFont="1" applyFill="1"/>
    <xf numFmtId="164" fontId="1" fillId="4" borderId="0" xfId="1" applyFont="1" applyFill="1" applyBorder="1" applyAlignment="1" applyProtection="1"/>
    <xf numFmtId="164" fontId="0" fillId="0" borderId="0" xfId="1" applyFont="1" applyBorder="1" applyAlignment="1" applyProtection="1"/>
    <xf numFmtId="1" fontId="0" fillId="0" borderId="0" xfId="0" applyNumberFormat="1" applyFont="1"/>
    <xf numFmtId="0" fontId="0" fillId="0" borderId="0" xfId="0" applyFont="1" applyAlignment="1">
      <alignment horizontal="left" vertical="center"/>
    </xf>
    <xf numFmtId="0" fontId="0" fillId="0" borderId="0" xfId="0" applyFont="1" applyAlignment="1"/>
    <xf numFmtId="164" fontId="0" fillId="3" borderId="0" xfId="1" applyFont="1" applyFill="1" applyBorder="1" applyAlignment="1" applyProtection="1"/>
    <xf numFmtId="1" fontId="0" fillId="3" borderId="0" xfId="0" applyNumberFormat="1" applyFont="1" applyFill="1"/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/>
    <xf numFmtId="0" fontId="2" fillId="0" borderId="0" xfId="2" applyFont="1" applyBorder="1" applyAlignment="1" applyProtection="1"/>
    <xf numFmtId="14" fontId="0" fillId="0" borderId="0" xfId="0" applyNumberFormat="1" applyFont="1"/>
    <xf numFmtId="14" fontId="0" fillId="5" borderId="0" xfId="0" applyNumberFormat="1" applyFont="1" applyFill="1"/>
    <xf numFmtId="0" fontId="0" fillId="6" borderId="0" xfId="0" applyFont="1" applyFill="1"/>
    <xf numFmtId="164" fontId="0" fillId="6" borderId="0" xfId="1" applyFont="1" applyFill="1" applyBorder="1" applyAlignment="1" applyProtection="1"/>
    <xf numFmtId="1" fontId="0" fillId="6" borderId="0" xfId="0" applyNumberFormat="1" applyFont="1" applyFill="1"/>
    <xf numFmtId="0" fontId="0" fillId="6" borderId="0" xfId="0" applyFont="1" applyFill="1" applyAlignment="1">
      <alignment horizontal="left" vertical="center"/>
    </xf>
    <xf numFmtId="0" fontId="0" fillId="6" borderId="0" xfId="0" applyFont="1" applyFill="1" applyAlignment="1"/>
    <xf numFmtId="16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/>
    <xf numFmtId="16" fontId="0" fillId="5" borderId="0" xfId="0" applyNumberFormat="1" applyFont="1" applyFill="1"/>
    <xf numFmtId="0" fontId="3" fillId="0" borderId="0" xfId="0" applyFont="1" applyAlignment="1">
      <alignment vertical="center"/>
    </xf>
    <xf numFmtId="0" fontId="3" fillId="2" borderId="0" xfId="0" applyFont="1" applyFill="1"/>
    <xf numFmtId="0" fontId="4" fillId="0" borderId="0" xfId="0" applyFont="1"/>
    <xf numFmtId="14" fontId="0" fillId="0" borderId="0" xfId="0" applyNumberFormat="1" applyFont="1"/>
    <xf numFmtId="1" fontId="0" fillId="0" borderId="0" xfId="0" applyNumberFormat="1" applyFont="1"/>
    <xf numFmtId="164" fontId="2" fillId="0" borderId="0" xfId="1" applyFont="1" applyBorder="1" applyAlignment="1" applyProtection="1"/>
    <xf numFmtId="1" fontId="0" fillId="2" borderId="0" xfId="0" applyNumberFormat="1" applyFont="1" applyFill="1"/>
    <xf numFmtId="1" fontId="0" fillId="0" borderId="0" xfId="0" applyNumberFormat="1" applyFont="1" applyAlignment="1"/>
    <xf numFmtId="164" fontId="0" fillId="2" borderId="0" xfId="1" applyFont="1" applyFill="1" applyBorder="1" applyAlignment="1" applyProtection="1"/>
    <xf numFmtId="0" fontId="2" fillId="2" borderId="0" xfId="2" applyFont="1" applyFill="1" applyBorder="1" applyAlignment="1" applyProtection="1"/>
    <xf numFmtId="14" fontId="0" fillId="2" borderId="0" xfId="0" applyNumberFormat="1" applyFont="1" applyFill="1"/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/>
    <xf numFmtId="0" fontId="2" fillId="6" borderId="0" xfId="2" applyFont="1" applyFill="1" applyBorder="1" applyAlignment="1" applyProtection="1"/>
    <xf numFmtId="164" fontId="1" fillId="4" borderId="0" xfId="1" applyFont="1" applyFill="1" applyBorder="1" applyAlignment="1" applyProtection="1">
      <alignment vertical="center" wrapText="1"/>
    </xf>
    <xf numFmtId="0" fontId="4" fillId="0" borderId="0" xfId="0" applyFont="1" applyAlignment="1">
      <alignment horizontal="left" vertical="center"/>
    </xf>
    <xf numFmtId="14" fontId="0" fillId="6" borderId="0" xfId="0" applyNumberFormat="1" applyFont="1" applyFill="1"/>
    <xf numFmtId="0" fontId="4" fillId="0" borderId="0" xfId="0" applyFont="1"/>
    <xf numFmtId="2" fontId="0" fillId="0" borderId="0" xfId="0" applyNumberFormat="1" applyFont="1" applyAlignment="1">
      <alignment horizontal="left" vertical="center"/>
    </xf>
    <xf numFmtId="0" fontId="0" fillId="2" borderId="0" xfId="0" applyFont="1" applyFill="1"/>
    <xf numFmtId="164" fontId="4" fillId="0" borderId="0" xfId="1" applyFont="1" applyBorder="1" applyAlignment="1" applyProtection="1"/>
    <xf numFmtId="0" fontId="5" fillId="4" borderId="0" xfId="0" applyFont="1" applyFill="1"/>
    <xf numFmtId="1" fontId="0" fillId="0" borderId="0" xfId="0" applyNumberFormat="1" applyFont="1" applyAlignment="1">
      <alignment horizontal="left" vertical="center"/>
    </xf>
    <xf numFmtId="16" fontId="0" fillId="6" borderId="0" xfId="0" applyNumberFormat="1" applyFont="1" applyFill="1"/>
    <xf numFmtId="1" fontId="0" fillId="6" borderId="0" xfId="0" applyNumberFormat="1" applyFont="1" applyFill="1" applyAlignment="1">
      <alignment horizontal="left" vertical="center"/>
    </xf>
    <xf numFmtId="16" fontId="0" fillId="0" borderId="0" xfId="0" applyNumberFormat="1" applyFont="1"/>
    <xf numFmtId="0" fontId="6" fillId="0" borderId="0" xfId="0" applyFont="1"/>
    <xf numFmtId="4" fontId="4" fillId="0" borderId="0" xfId="0" applyNumberFormat="1" applyFont="1"/>
    <xf numFmtId="4" fontId="4" fillId="0" borderId="0" xfId="0" applyNumberFormat="1" applyFont="1"/>
    <xf numFmtId="1" fontId="0" fillId="0" borderId="0" xfId="0" applyNumberFormat="1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4D4D4D"/>
      <rgbColor rgb="FF969696"/>
      <rgbColor rgb="FF003366"/>
      <rgbColor rgb="FF339966"/>
      <rgbColor rgb="FF003300"/>
      <rgbColor rgb="FF444444"/>
      <rgbColor rgb="FF993300"/>
      <rgbColor rgb="FF993366"/>
      <rgbColor rgb="FF333399"/>
      <rgbColor rgb="FF3E3F3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6515-us-medical-surgical-instruments-equipment-supplies.nsnlookup.com/NSN/6515-01-509-1533/cannula-nasal-oxygen-6515015091533-015091533-03-0978-1826-3280001826-6515ncm030779" TargetMode="External"/><Relationship Id="rId671" Type="http://schemas.openxmlformats.org/officeDocument/2006/relationships/hyperlink" Target="https://www.ciamedical.com/bd-220526-collection-kit-uvt-1ml-w-flexible-minitip-flocked-swab-50-pk" TargetMode="External"/><Relationship Id="rId769" Type="http://schemas.openxmlformats.org/officeDocument/2006/relationships/hyperlink" Target="https://www.ciamedical.com/bd-363083-tube-bc-vacutainer-plstc-2-7ml-13x75mm-sod-citrate-lblu-100-bx-10-bx-ca_02" TargetMode="External"/><Relationship Id="rId21" Type="http://schemas.openxmlformats.org/officeDocument/2006/relationships/hyperlink" Target="https://6640-us-laboratory-equipment-supplies.nsnlookup.com/NSN/6640-01-622-0218/test-tube-blood-collecting-6640016220218-016220218-1130632-454029-6640ncm139465" TargetMode="External"/><Relationship Id="rId324" Type="http://schemas.openxmlformats.org/officeDocument/2006/relationships/hyperlink" Target="https://6515-us-medical-surgical-instruments-equipment-supplies.nsnlookup.com/NSN/6515-01-502-8791/tube-inhaler-6515015028791-015028791-001330-02-1899-6515ncm010566" TargetMode="External"/><Relationship Id="rId531" Type="http://schemas.openxmlformats.org/officeDocument/2006/relationships/hyperlink" Target="https://6515-us-medical-surgical-instruments-equipment-supplies.nsnlookup.com/NSN/6515-01-524-5800/connector-intravenous-infusion-system-6515015245800-015245800-04-1339-6515ncm041135-trm100830" TargetMode="External"/><Relationship Id="rId629" Type="http://schemas.openxmlformats.org/officeDocument/2006/relationships/hyperlink" Target="https://www.graylinemedical.com/products/carefusion-microbore-extension-sets-60-microbore-iv-extension-set-with-0-3-ml-priming-volume-slide-clamp-and-spin-male-luer-lock-me2020?variant=31850145087545" TargetMode="External"/><Relationship Id="rId170" Type="http://schemas.openxmlformats.org/officeDocument/2006/relationships/hyperlink" Target="https://6515-us-medical-surgical-instruments-equipment-supplies.nsnlookup.com/NSN/6515-01-036-9034/tube-tracheal-6515010369034-010369034-86451" TargetMode="External"/><Relationship Id="rId836" Type="http://schemas.openxmlformats.org/officeDocument/2006/relationships/hyperlink" Target="https://www.graylinemedical.com/products/carefusion-microbore-extension-sets-60-microbore-iv-extension-set-with-0-3-ml-priming-volume-slide-clamp-and-spin-male-luer-lock-me2020?variant=31850145087545" TargetMode="External"/><Relationship Id="rId268" Type="http://schemas.openxmlformats.org/officeDocument/2006/relationships/hyperlink" Target="https://6515-us-medical-surgical-instruments-equipment-supplies.nsnlookup.com/NSN/6515-01-193-1674/tube-connecting-surgical-apparatus-6515011931674-011931674-06-0636-6515ncm060566-88-301523-8888301523" TargetMode="External"/><Relationship Id="rId475" Type="http://schemas.openxmlformats.org/officeDocument/2006/relationships/hyperlink" Target="https://6515-us-medical-surgical-instruments-equipment-supplies.nsnlookup.com/NSN/6515-01-587-5717/starter-kit-intravenous-injectiion-6515015875717-015875717-1712-00360-18336-6515ncm104683-btm-tactical-iv-starter-kit-tics-06-10047" TargetMode="External"/><Relationship Id="rId682" Type="http://schemas.openxmlformats.org/officeDocument/2006/relationships/hyperlink" Target="https://www.zoro.com/purell-green-certified-hand-sanitizer-foam-700ml-ltx-7-refill-pk3-1304-03/i/G4325824/?msclkid=e377599f628d1f2f60373b1dd6a20f06&amp;utm_source=bing&amp;utm_medium=cpc&amp;utm_campaign=PLA_US_Bing_Smart%20Shopping&amp;utm_term=4586131722563170&amp;utm_cont" TargetMode="External"/><Relationship Id="rId903" Type="http://schemas.openxmlformats.org/officeDocument/2006/relationships/hyperlink" Target="https://www.ciamedical.com/hartmann-33300000-case-bandage-econo-wrap-elastic-lf-ns-3-x4-5yd-60-ca" TargetMode="External"/><Relationship Id="rId32" Type="http://schemas.openxmlformats.org/officeDocument/2006/relationships/hyperlink" Target="https://6515-us-medical-surgical-instruments-equipment-supplies.nsnlookup.com/NSN/6515-01-369-7974/detector-carbon-dioxide-gas-6515013697974-013697974-easy-cap-ii" TargetMode="External"/><Relationship Id="rId128" Type="http://schemas.openxmlformats.org/officeDocument/2006/relationships/hyperlink" Target="https://6515-us-medical-surgical-instruments-equipment-supplies.nsnlookup.com/NSN/6515-01-504-1864/stapler-cutter-unit-surgical-6515015041864-015041864-02-2737-6515ncm022075-tlc-10-tlc10" TargetMode="External"/><Relationship Id="rId335" Type="http://schemas.openxmlformats.org/officeDocument/2006/relationships/hyperlink" Target="https://6510-us-surgical-dressing-materials.nsnlookup.com/NSN/6510-00-111-0708/pad-nonadherent-6510001110708-001110708-1050-2132-2132-3434-53262-kc2132-milp36861-prm25710z-telfa" TargetMode="External"/><Relationship Id="rId542" Type="http://schemas.openxmlformats.org/officeDocument/2006/relationships/hyperlink" Target="https://6515-us-medical-surgical-instruments-equipment-supplies.nsnlookup.com/NSN/6515-01-205-2314/catheter-needle-unit-intravenous-6515012052314-012052314-381112-381212-38-2864-91-10-23-83-fr-f91j013" TargetMode="External"/><Relationship Id="rId181" Type="http://schemas.openxmlformats.org/officeDocument/2006/relationships/hyperlink" Target="https://6515-us-medical-surgical-instruments-equipment-supplies.nsnlookup.com/NSN/6515-01-416-9117/monitoring-set-vascular-pressure-6515014169117-014169117-02-0524-6515ncm020230-card0032-px260" TargetMode="External"/><Relationship Id="rId402" Type="http://schemas.openxmlformats.org/officeDocument/2006/relationships/hyperlink" Target="https://6515-us-medical-surgical-instruments-equipment-supplies.nsnlookup.com/NSN/6515-01-596-5110/faceplate-ostomy-bag-6515015965110-015965110-14203-23646-6510ncm116255-hollister-incorporated" TargetMode="External"/><Relationship Id="rId847" Type="http://schemas.openxmlformats.org/officeDocument/2006/relationships/hyperlink" Target="https://www.ciamedical.com/cardinal-health-9165-each-pack-peri-gyn-tiburon" TargetMode="External"/><Relationship Id="rId279" Type="http://schemas.openxmlformats.org/officeDocument/2006/relationships/hyperlink" Target="https://www.ciamedical.com/cook-medical-g14328-puncture-set-lawson-nephrostmy-7fr-82cm-each" TargetMode="External"/><Relationship Id="rId486" Type="http://schemas.openxmlformats.org/officeDocument/2006/relationships/hyperlink" Target="https://bttnusa.com/products/tegaderm-transparent-film-dressing?variant=41693876388028&amp;msclkid=c8e710bb9382121940c5723b86662860&amp;utm_source=bing&amp;utm_medium=cpc&amp;utm_campaign=**LP%20Shop%20-%20Catch%20All&amp;utm_term=4588605626371820&amp;utm_content=Catch%20All" TargetMode="External"/><Relationship Id="rId693" Type="http://schemas.openxmlformats.org/officeDocument/2006/relationships/hyperlink" Target="https://www.ciamedical.com/cardinal-health-sbadhcycpa-case-cysto-pack" TargetMode="External"/><Relationship Id="rId707" Type="http://schemas.openxmlformats.org/officeDocument/2006/relationships/hyperlink" Target="https://www.ciamedical.com/bd-367326-box-push-button-bld-coll-wngst-12-21g-x-75-50-bx-4-bx-cs" TargetMode="External"/><Relationship Id="rId914" Type="http://schemas.openxmlformats.org/officeDocument/2006/relationships/hyperlink" Target="https://axiommedicals.com/products/ortho-clinical-diagnostics-solution-vitros-r-system-cleaning-solution-for-vitros-r-eci-immunodiagnostic-system-2-x-1-liter-m-1030898-917-box-of-2" TargetMode="External"/><Relationship Id="rId43" Type="http://schemas.openxmlformats.org/officeDocument/2006/relationships/hyperlink" Target="https://6510-us-surgical-dressing-materials.nsnlookup.com/NSN/6510-00-926-8882/adhesive-tape-surgical-6510009268882-009268882-1538-1538-1d-5144" TargetMode="External"/><Relationship Id="rId139" Type="http://schemas.openxmlformats.org/officeDocument/2006/relationships/hyperlink" Target="https://6515-us-medical-surgical-instruments-equipment-supplies.nsnlookup.com/NSN/6515-01-504-7809/stapler-cutter-unit-surgical-6515015047809-015047809-02-2744-6515ncm022083-tr45w" TargetMode="External"/><Relationship Id="rId346" Type="http://schemas.openxmlformats.org/officeDocument/2006/relationships/hyperlink" Target="https://6550-us-vitro-diagnostic-substances-reagents-test-kits-sets.nsnlookup.com/NSN/6550-01-474-0651/bacteriological-specimen-collection-transportation-system-6550014740651-014740651-00-0291-220116-90001-052-cop-108c-wh-copan-ltalia-108c-m8500a" TargetMode="External"/><Relationship Id="rId553" Type="http://schemas.openxmlformats.org/officeDocument/2006/relationships/hyperlink" Target="https://6530-us-hospital-furniture-equipment-utensils-supplies.nsnlookup.com/NSN/6530-01-255-9984/swab-oral-6530012559984-012559984-13286412-16225-5718013-682909-97-0106-999581-pa116105-s16225" TargetMode="External"/><Relationship Id="rId760" Type="http://schemas.openxmlformats.org/officeDocument/2006/relationships/hyperlink" Target="https://www.graylinemedical.com/products/ethicon-endopath-xcel-bladeless-trocars-endopath-xcel-bladeless-trocar-with-optiview-51000-mm-2b5lt" TargetMode="External"/><Relationship Id="rId192" Type="http://schemas.openxmlformats.org/officeDocument/2006/relationships/hyperlink" Target="https://6515-us-medical-surgical-instruments-equipment-supplies.nsnlookup.com/NSN/6515-01-557-1517/coil-embolization-6515015571517-015571517-4812-6515ncm071940-g08259-g47419-mwce-18s-tornado" TargetMode="External"/><Relationship Id="rId206" Type="http://schemas.openxmlformats.org/officeDocument/2006/relationships/hyperlink" Target="https://6515-us-medical-surgical-instruments-equipment-supplies.nsnlookup.com/NSN/6515-00-982-7493/mask-surgical-6515009827493-009827493-1800-1800-nl-1800nl-2203-45091800nl-aseptexsurgicalmask-m1800nl-mascarilla-quirurgica-rigida-milm36954-non27381-non273" TargetMode="External"/><Relationship Id="rId413" Type="http://schemas.openxmlformats.org/officeDocument/2006/relationships/hyperlink" Target="https://6510-us-surgical-dressing-materials.nsnlookup.com/NSN/6510-01-107-7575/pad-cotton-6510011077575-011077575-2841-3360-dddp50" TargetMode="External"/><Relationship Id="rId858" Type="http://schemas.openxmlformats.org/officeDocument/2006/relationships/hyperlink" Target="https://6510-us-surgical-dressing-materials.nsnlookup.com/NSN/6510-00-582-7993/bandage-gauze-6510005827993-005827993-3113-4990614-6923-8073-999086810-kc8073" TargetMode="External"/><Relationship Id="rId497" Type="http://schemas.openxmlformats.org/officeDocument/2006/relationships/hyperlink" Target="https://6515-us-medical-surgical-instruments-equipment-supplies.nsnlookup.com/NSN/6515-01-521-2642/accessory-kit-endoscopy-6515015212642-015212642-04-0688-6515ncm040576-762010-8884751937" TargetMode="External"/><Relationship Id="rId620" Type="http://schemas.openxmlformats.org/officeDocument/2006/relationships/hyperlink" Target="https://www.ciamedical.com/cook-medical-g00992-each-dilator-vessel-9fr-20cm" TargetMode="External"/><Relationship Id="rId718" Type="http://schemas.openxmlformats.org/officeDocument/2006/relationships/hyperlink" Target="https://www.ciamedical.com/ansell-healthcare-6034054-case-glove-exam-nitrile-micro-touch-ep-xl-1000-ea-cs" TargetMode="External"/><Relationship Id="rId357" Type="http://schemas.openxmlformats.org/officeDocument/2006/relationships/hyperlink" Target="https://6640-us-laboratory-equipment-supplies.nsnlookup.com/NSN/6640-01-610-5296/test-tube-blood-collecting-6640016105296-016105296-22-040-156-224879-456020-6640ncm128004" TargetMode="External"/><Relationship Id="rId54" Type="http://schemas.openxmlformats.org/officeDocument/2006/relationships/hyperlink" Target="https://6515-us-medical-surgical-instruments-equipment-supplies.nsnlookup.com/NSN/6515-01-098-8358/catheter-urethral-6515010988358-010988358-0165v22s-3111-22-dynd11762-mil-36166-zz-101-zz-101-ty2st4" TargetMode="External"/><Relationship Id="rId217" Type="http://schemas.openxmlformats.org/officeDocument/2006/relationships/hyperlink" Target="https://6515-us-medical-surgical-instruments-equipment-supplies.nsnlookup.com/NSN/6515-01-526-1627/needle-hypodermic-6515015261627-015261627-04-1561-6515ncm041330-swd850215-swd850215z-trm100425" TargetMode="External"/><Relationship Id="rId564" Type="http://schemas.openxmlformats.org/officeDocument/2006/relationships/hyperlink" Target="https://6510-us-surgical-dressing-materials.nsnlookup.com/NSN/6510-01-010-0307/pad-povidone-iodine-impregnated-6510010100307-010100307-1108-213580-23405-001-40000-020-6909691-8011631-b40600-betadine-swab-aids-code07536-ndc00034-2135-80-ndc67618-0152-01-pd" TargetMode="External"/><Relationship Id="rId771" Type="http://schemas.openxmlformats.org/officeDocument/2006/relationships/hyperlink" Target="https://www.graylinemedical.com/products/cardinal-health-lithotomy-packs-abdominal-lithotomy-pack-29146" TargetMode="External"/><Relationship Id="rId869" Type="http://schemas.openxmlformats.org/officeDocument/2006/relationships/hyperlink" Target="https://www.graylinemedical.com/products/ethicon-endopath-xcel-bladeless-trocars-endopath-xcel-bladeless-trocar-with-optiview-51000-mm-2b5lt" TargetMode="External"/><Relationship Id="rId424" Type="http://schemas.openxmlformats.org/officeDocument/2006/relationships/hyperlink" Target="https://6510-us-surgical-dressing-materials.nsnlookup.com/NSN/6510-01-234-8943/dressing-occlusive-adhesive-6510012348943-012348943-100128-1624-1624-iv-frame-1624w-msc2302-tegaderm-tegaderm-transparent-dressing" TargetMode="External"/><Relationship Id="rId631" Type="http://schemas.openxmlformats.org/officeDocument/2006/relationships/hyperlink" Target="https://www.graylinemedical.com/products/cook-medical-bentson-guidewires-bentson-ptfe-coated-stainless-steel-0-035-dia-x-180-cm-l-wire-guide-with-6-cm-floppy-tip-g01290" TargetMode="External"/><Relationship Id="rId729" Type="http://schemas.openxmlformats.org/officeDocument/2006/relationships/hyperlink" Target="https://6510-us-surgical-dressing-materials.nsnlookup.com/NSN/6510-00-786-3736/pad-isopropyl-alcohol-impregnated-6510007863736-007863736-0510-10-3001-10-3103-1103-1113-22031360-2904t23-2904t29-5033-521-6818-mds090730h-mds090735z-milp36792" TargetMode="External"/><Relationship Id="rId270" Type="http://schemas.openxmlformats.org/officeDocument/2006/relationships/hyperlink" Target="https://6515-us-medical-surgical-instruments-equipment-supplies.nsnlookup.com/NSN/6515-01-460-8776/implant-tissue-patch-surgical-6515014608776-014608776-68250-68458-1032-98-2334-stscd005-03" TargetMode="External"/><Relationship Id="rId65" Type="http://schemas.openxmlformats.org/officeDocument/2006/relationships/hyperlink" Target="https://6515-us-medical-surgical-instruments-equipment-supplies.nsnlookup.com/NSN/6515-01-233-7554/tube-tracheal-6515012337554-012337554-510405-10405" TargetMode="External"/><Relationship Id="rId130" Type="http://schemas.openxmlformats.org/officeDocument/2006/relationships/hyperlink" Target="https://6515-us-medical-surgical-instruments-equipment-supplies.nsnlookup.com/NSN/6515-01-540-3535/implant-mesh-surgical-6515015403535-015403535-06-0413-pmh" TargetMode="External"/><Relationship Id="rId368" Type="http://schemas.openxmlformats.org/officeDocument/2006/relationships/hyperlink" Target="https://6515-us-medical-surgical-instruments-equipment-supplies.nsnlookup.com/NSN/6515-01-521-3810/tube-feeding-surgical-6515015213810-015213810-04-0689-6515ncm040577-8884711006" TargetMode="External"/><Relationship Id="rId575" Type="http://schemas.openxmlformats.org/officeDocument/2006/relationships/hyperlink" Target="https://6515-us-medical-surgical-instruments-equipment-supplies.nsnlookup.com/NSN/6515-01-652-0086/cuff-sphygmomanometer-6515016520086-016520086-1396612-6515ncm162598-soft-09-2mq" TargetMode="External"/><Relationship Id="rId782" Type="http://schemas.openxmlformats.org/officeDocument/2006/relationships/hyperlink" Target="https://www.ciamedical.com/cardinal-health-29188-case-pack-extremity-iso-bac-5-ea-cs" TargetMode="External"/><Relationship Id="rId228" Type="http://schemas.openxmlformats.org/officeDocument/2006/relationships/hyperlink" Target="https://6515-us-medical-surgical-instruments-equipment-supplies.nsnlookup.com/NSN/6515-01-549-7613/dural-graft-matrix-6515015497613-015497613-2326-6510ncm041039-duragen-id-2205" TargetMode="External"/><Relationship Id="rId435" Type="http://schemas.openxmlformats.org/officeDocument/2006/relationships/hyperlink" Target="https://6530-us-hospital-furniture-equipment-utensils-supplies.nsnlookup.com/NSN/6530-01-658-5947/exerciser-lung-inhalation-therapy-6530016585947-016585947-1429028-23-0747-6530ncm163143" TargetMode="External"/><Relationship Id="rId642" Type="http://schemas.openxmlformats.org/officeDocument/2006/relationships/hyperlink" Target="https://www.graylinemedical.com/products/cook-flexor-balkin-guiding-sheath-flexor-balkin-guiding-sheath-ref-kcfw-8-0-38-40-rb-g10385?variant=31850577330233&amp;msclkid=aab58d55b78c13ae0246efd71ad0fe14" TargetMode="External"/><Relationship Id="rId281" Type="http://schemas.openxmlformats.org/officeDocument/2006/relationships/hyperlink" Target="https://6515-us-medical-surgical-instruments-equipment-supplies.nsnlookup.com/NSN/6515-01-540-7300/tube-stomach-surgical-6515015407300-015407300-06-0439-6515ncm050640-8888268060" TargetMode="External"/><Relationship Id="rId502" Type="http://schemas.openxmlformats.org/officeDocument/2006/relationships/hyperlink" Target="https://6515-us-medical-surgical-instruments-equipment-supplies.nsnlookup.com/NSN/6515-01-615-2124/catheterization-kit-urethral-6515016152124-016152124-273417-6515ncm128691-899616" TargetMode="External"/><Relationship Id="rId76" Type="http://schemas.openxmlformats.org/officeDocument/2006/relationships/hyperlink" Target="https://6515-us-medical-surgical-instruments-equipment-supplies.nsnlookup.com/NSN/6515-01-555-0398/administration-set-winged-6515015550398-015550398-17513-01-4612-6515ncm071764-dbms-25g-punctur-guard" TargetMode="External"/><Relationship Id="rId141" Type="http://schemas.openxmlformats.org/officeDocument/2006/relationships/hyperlink" Target="https://6515-us-medical-surgical-instruments-equipment-supplies.nsnlookup.com/NSN/6515-01-537-4094/saline-lock-kit-6515015374094-015374094-06-0059-30-0013-6515ncm060053" TargetMode="External"/><Relationship Id="rId379" Type="http://schemas.openxmlformats.org/officeDocument/2006/relationships/hyperlink" Target="https://6515-us-medical-surgical-instruments-equipment-supplies.nsnlookup.com/NSN/6515-01-595-9488/bag-ostomy-6515015959488-015959488-23683-3795-6510ncm116272-hollister-incorporated" TargetMode="External"/><Relationship Id="rId586" Type="http://schemas.openxmlformats.org/officeDocument/2006/relationships/hyperlink" Target="https://www.graylinemedical.com/products/karl-storz-endoscopy-irrigation-tubing-sets-irrigation-tubing-set-with-universal-drive-for-ear-nose-throat-oral-and-maxillofacial-surgery-sterile-031131-10" TargetMode="External"/><Relationship Id="rId793" Type="http://schemas.openxmlformats.org/officeDocument/2006/relationships/hyperlink" Target="https://www.ciamedical.com/smiths-medical-l-370-case-hotline-fluid-warmer-set-disposable-20" TargetMode="External"/><Relationship Id="rId807" Type="http://schemas.openxmlformats.org/officeDocument/2006/relationships/hyperlink" Target="https://www.grainger.com/product/3UTH6?gucid=N:N:PS:Paid:MS:CSM-2295:TVRYAD:20501231&amp;s_kwcid=AL!2966!10!79096265446382!4582695761535067&amp;ef_id=8e698500a5601cad1822e7835171b16f:G:s&amp;gclid=8e698500a5601cad1822e7835171b16f&amp;gclsrc=3p.ds&amp;msclkid=8e698500a5601cad" TargetMode="External"/><Relationship Id="rId7" Type="http://schemas.openxmlformats.org/officeDocument/2006/relationships/hyperlink" Target="https://6515-us-medical-surgical-instruments-equipment-supplies.nsnlookup.com/NSN/6515-01-356-3890/liner-surgical-suction-canister-6515013563890-013563890-65651-515" TargetMode="External"/><Relationship Id="rId239" Type="http://schemas.openxmlformats.org/officeDocument/2006/relationships/hyperlink" Target="https://6515-us-medical-surgical-instruments-equipment-supplies.nsnlookup.com/NSN/6515-01-561-4154/catheter-cardiovascular-6515015614154-015614154-6458-6515ncm082306-cg508" TargetMode="External"/><Relationship Id="rId446" Type="http://schemas.openxmlformats.org/officeDocument/2006/relationships/hyperlink" Target="https://6515-us-medical-surgical-instruments-equipment-supplies.nsnlookup.com/NSN/6515-01-375-0513/filter-heat-moisture-exchanger-anesthesia-equipment-6515013750513-013750513-93-29-26-cc-a93b002-bb25ab-gelbb25abcs" TargetMode="External"/><Relationship Id="rId653" Type="http://schemas.openxmlformats.org/officeDocument/2006/relationships/hyperlink" Target="https://www.graylinemedical.com/products/cardinal-health-kangaroo-connect-enteral-feeding-system-kangaroo-connect-feeding-pump-bag-set-1000-ml-77100fd" TargetMode="External"/><Relationship Id="rId292" Type="http://schemas.openxmlformats.org/officeDocument/2006/relationships/hyperlink" Target="https://6530-us-hospital-furniture-equipment-utensils-supplies.nsnlookup.com/NSN/6530-00-935-4120/bag-urine-collection-pediatric-6530009354120-009354120-7521" TargetMode="External"/><Relationship Id="rId306" Type="http://schemas.openxmlformats.org/officeDocument/2006/relationships/hyperlink" Target="https://6550-us-vitro-diagnostic-substances-reagents-test-kits-sets.nsnlookup.com/NSN/6550-01-641-7852/test-strips-glucose-6550016417852-016417852-07299702001-1284706-6550ncm151660" TargetMode="External"/><Relationship Id="rId860" Type="http://schemas.openxmlformats.org/officeDocument/2006/relationships/hyperlink" Target="https://6510-us-surgical-dressing-materials.nsnlookup.com/NSN/6510-00-058-3047/bandage-gauze-6510000583047-000583047-23320705-3161-6715-7880-8110141-kerlix-amd-gaze-11-4cmx3-7m-non25865" TargetMode="External"/><Relationship Id="rId87" Type="http://schemas.openxmlformats.org/officeDocument/2006/relationships/hyperlink" Target="https://www.graylinemedical.com/products/cr-bard-piston-irrigation-syringe-irrigation-piston-syringe-tray-70-cc-750307" TargetMode="External"/><Relationship Id="rId513" Type="http://schemas.openxmlformats.org/officeDocument/2006/relationships/hyperlink" Target="https://6515-us-medical-surgical-instruments-equipment-supplies.nsnlookup.com/NSN/6515-01-618-6471/syringe-hypodermic-6515016186471-016186471-0723309657-14-823-435-309657-6515ncm139173-688680" TargetMode="External"/><Relationship Id="rId597" Type="http://schemas.openxmlformats.org/officeDocument/2006/relationships/hyperlink" Target="https://www.graylinemedical.com/products/pdi-sani-cloth-af3-germicidal-wipes-sani-cloth-af3-germ-wipe-7-5-x-15-65carton-p63884" TargetMode="External"/><Relationship Id="rId720" Type="http://schemas.openxmlformats.org/officeDocument/2006/relationships/hyperlink" Target="https://www.ciamedical.com/covidien-7115-pack-ted-stocking-knee-length-reg-med-1pr-pk-12-pk-cr" TargetMode="External"/><Relationship Id="rId818" Type="http://schemas.openxmlformats.org/officeDocument/2006/relationships/hyperlink" Target="https://www.graylinemedical.com/products/3m-healthcare-comply-bowie-dick-test-pack-comply-bowie-dick-test-pack-lead-free-1233lf" TargetMode="External"/><Relationship Id="rId152" Type="http://schemas.openxmlformats.org/officeDocument/2006/relationships/hyperlink" Target="https://6515-us-medical-surgical-instruments-equipment-supplies.nsnlookup.com/NSN/6515-01-308-6381/drain-surgical-6515013086381-013086381-093-111166at-111166at-axx111166at" TargetMode="External"/><Relationship Id="rId457" Type="http://schemas.openxmlformats.org/officeDocument/2006/relationships/hyperlink" Target="https://6510-us-surgical-dressing-materials.nsnlookup.com/NSN/6510-01-579-0355/bandage-adhesive-6510015790355-015790355-18955-6515ncm105086-8020169-m6275009-10-m6275009-10" TargetMode="External"/><Relationship Id="rId664" Type="http://schemas.openxmlformats.org/officeDocument/2006/relationships/hyperlink" Target="https://www.graylinemedical.com/products/alere-north-america-binaxnow-spneumoniae-test-kit-moderately-complex-22-count-ea" TargetMode="External"/><Relationship Id="rId871" Type="http://schemas.openxmlformats.org/officeDocument/2006/relationships/hyperlink" Target="https://www.ciamedical.com/ethicon-el5ml-box-ligamax-5mm-endoscopic-multiple-clip-applier-medium-large-15-clips-3-bx" TargetMode="External"/><Relationship Id="rId14" Type="http://schemas.openxmlformats.org/officeDocument/2006/relationships/hyperlink" Target="https://6515-us-medical-surgical-instruments-equipment-supplies.nsnlookup.com/NSN/6515-01-311-0360/suture-kit-surgical-6515013110360-013110360-25004-040-89-20-29-ah-f89i082-zz-0961" TargetMode="External"/><Relationship Id="rId317" Type="http://schemas.openxmlformats.org/officeDocument/2006/relationships/hyperlink" Target="https://6840-us-pest-control-agents-disinfectants.nsnlookup.com/NSN/6840-01-542-2011/towelette-disinfectant-6840015422011-015422011-06-0639-13-1100-510-131100-6402805-6840ncm060569" TargetMode="External"/><Relationship Id="rId524" Type="http://schemas.openxmlformats.org/officeDocument/2006/relationships/hyperlink" Target="https://6515-us-medical-surgical-instruments-equipment-supplies.nsnlookup.com/NSN/6515-01-655-0806/introducer-kit-catheter-percutaneous-6515016550806-016550806-1405791-6515ncm162805-ak-09803-cdc-ak-09803-lf" TargetMode="External"/><Relationship Id="rId731" Type="http://schemas.openxmlformats.org/officeDocument/2006/relationships/hyperlink" Target="https://www.ciamedical.com/3m-9690-each-blade-clipper-assembly-gray-mmm9661" TargetMode="External"/><Relationship Id="rId98" Type="http://schemas.openxmlformats.org/officeDocument/2006/relationships/hyperlink" Target="https://6515-us-medical-surgical-instruments-equipment-supplies.nsnlookup.com/NSN/6515-00-105-0653/tube-tracheal-6515001050653-001050653-211-3035-300-10106-86442" TargetMode="External"/><Relationship Id="rId163" Type="http://schemas.openxmlformats.org/officeDocument/2006/relationships/hyperlink" Target="https://6515-us-medical-surgical-instruments-equipment-supplies.nsnlookup.com/NSN/6515-01-519-6349/gloves-surgeons-6515015196349-015196349-0158040685-bx-04-0488-40685-40685bx-6515ncm040320-ala40685z-biogel-skinsense-universal" TargetMode="External"/><Relationship Id="rId370" Type="http://schemas.openxmlformats.org/officeDocument/2006/relationships/hyperlink" Target="https://6550-us-vitro-diagnostic-substances-reagents-test-kits-sets.nsnlookup.com/NSN/6550-01-221-5400/test-strips-color-chart-bilirubin-blood-glucose-ketone-leukocytes-nitrite-ph-protein-specific-gravity-urobilinogen-urine-6550012215400-012215400-1033642" TargetMode="External"/><Relationship Id="rId829" Type="http://schemas.openxmlformats.org/officeDocument/2006/relationships/hyperlink" Target="https://www.ciamedical.com/molnlycke-31480-box-skinsense-pf-nl-surgical-glove-sz-8-50pr-bx-4-bx-cs" TargetMode="External"/><Relationship Id="rId230" Type="http://schemas.openxmlformats.org/officeDocument/2006/relationships/hyperlink" Target="https://6515-us-medical-surgical-instruments-equipment-supplies.nsnlookup.com/NSN/6515-01-420-6849/catheterization-set-intravascular-6515014206849-014206849-23890-6515ncm116304-gn3500" TargetMode="External"/><Relationship Id="rId468" Type="http://schemas.openxmlformats.org/officeDocument/2006/relationships/hyperlink" Target="https://6515-us-medical-surgical-instruments-equipment-supplies.nsnlookup.com/NSN/6515-01-588-2412/canister-assembly-suction-surgical-6515015882412-015882412-18976-6515ncm105091-m8275093-m8275093" TargetMode="External"/><Relationship Id="rId675" Type="http://schemas.openxmlformats.org/officeDocument/2006/relationships/hyperlink" Target="https://www.ciamedical.com/quidel-00178-box-quickvue-one-step-hcg-combo-nonreturnabl-30-bx-10-bx-cs" TargetMode="External"/><Relationship Id="rId882" Type="http://schemas.openxmlformats.org/officeDocument/2006/relationships/hyperlink" Target="https://www.graylinemedical.com/products/vyaire-adult-resuscitator-masks-resuscitator-with-10-ft-o2-tubing-28-large-bore-adult-2k8017" TargetMode="External"/><Relationship Id="rId25" Type="http://schemas.openxmlformats.org/officeDocument/2006/relationships/hyperlink" Target="https://6515-us-medical-surgical-instruments-equipment-supplies.nsnlookup.com/NSN/6515-01-488-5452/catheter-intravenous-6515014885452-014885452-01-0402-4252535-4252535-02-tm-4252535-02" TargetMode="External"/><Relationship Id="rId67" Type="http://schemas.openxmlformats.org/officeDocument/2006/relationships/hyperlink" Target="https://6515-us-medical-surgical-instruments-equipment-supplies.nsnlookup.com/NSN/6515-01-212-7418/suture-nonabsorbable-surgical-6515012127418-012127418-698g-698h-ethilon" TargetMode="External"/><Relationship Id="rId272" Type="http://schemas.openxmlformats.org/officeDocument/2006/relationships/hyperlink" Target="https://www.graylinemedical.com/products/3m-bair-hugger-multi-position-upper-body-warming-blankets-blanket-warming-upper-body-multiposition-62200" TargetMode="External"/><Relationship Id="rId328" Type="http://schemas.openxmlformats.org/officeDocument/2006/relationships/hyperlink" Target="https://6515-us-medical-surgical-instruments-equipment-supplies.nsnlookup.com/NSN/6515-01-317-0292/tube-tracheal-6515013170292-013170292-43162-480-90-26-47-ah-f90a016" TargetMode="External"/><Relationship Id="rId535" Type="http://schemas.openxmlformats.org/officeDocument/2006/relationships/hyperlink" Target="https://6515-us-medical-surgical-instruments-equipment-supplies.nsnlookup.com/NSN/6515-01-250-0372/tube-tracheal-6515012500372-012500372-43158-025-6515l221610" TargetMode="External"/><Relationship Id="rId577" Type="http://schemas.openxmlformats.org/officeDocument/2006/relationships/hyperlink" Target="https://www.ciamedical.com/medline-dynjs0310-case-pack-lap-chole-4-ca" TargetMode="External"/><Relationship Id="rId700" Type="http://schemas.openxmlformats.org/officeDocument/2006/relationships/hyperlink" Target="https://www.ciamedical.com/medline-dynd70360-case-tray-skin-scrub-wet-premium-20-cs" TargetMode="External"/><Relationship Id="rId742" Type="http://schemas.openxmlformats.org/officeDocument/2006/relationships/hyperlink" Target="https://www.ciamedical.com/cook-medical-g03301-each-set-pneumothorax-9f-29cm-18g-20cm-tpt100" TargetMode="External"/><Relationship Id="rId132" Type="http://schemas.openxmlformats.org/officeDocument/2006/relationships/hyperlink" Target="https://6515-us-medical-surgical-instruments-equipment-supplies.nsnlookup.com/NSN/6515-01-505-8599/electrode-grounding-electrosurgical-6515015058599-015058599-03-0331-6515ncm030247-esrs" TargetMode="External"/><Relationship Id="rId174" Type="http://schemas.openxmlformats.org/officeDocument/2006/relationships/hyperlink" Target="https://6515-us-medical-surgical-instruments-equipment-supplies.nsnlookup.com/NSN/6515-01-350-9147/syringe-hypodermic-6515013509147-013509147-520632-6294ss20l2-8881-520632-ss-20l-ss-20l2" TargetMode="External"/><Relationship Id="rId381" Type="http://schemas.openxmlformats.org/officeDocument/2006/relationships/hyperlink" Target="https://6515-us-medical-surgical-instruments-equipment-supplies.nsnlookup.com/NSN/6515-01-514-2768/gloves-surgeons-6515015142768-015142768-03-2035-31460-6515ncm031739" TargetMode="External"/><Relationship Id="rId602" Type="http://schemas.openxmlformats.org/officeDocument/2006/relationships/hyperlink" Target="https://www.esutures.com/product/0-in-date/114-merit/794-introducers/46302327-merit-prelude-pro-sheath-introducer-wguidewire-5f-x-11cm-PRO-5F-11-038/?msclkid=f482d612b5ae16a14062b490122f14bb&amp;utm_source=bing&amp;utm_medium=cpc&amp;utm_campaign=Shopping%20Campaign&amp;" TargetMode="External"/><Relationship Id="rId784" Type="http://schemas.openxmlformats.org/officeDocument/2006/relationships/hyperlink" Target="https://www.ciamedical.com/mallinckrodt-76265-box-tube-trach-oral-rae-cuffed-6-5-10-bx" TargetMode="External"/><Relationship Id="rId241" Type="http://schemas.openxmlformats.org/officeDocument/2006/relationships/hyperlink" Target="https://6515-us-medical-surgical-instruments-equipment-supplies.nsnlookup.com/NSN/6515-01-523-8458/drainage-system-external-with-evd-catheter-6515015238458-015238458-04-1303-82-1730" TargetMode="External"/><Relationship Id="rId437" Type="http://schemas.openxmlformats.org/officeDocument/2006/relationships/hyperlink" Target="https://6515-us-medical-surgical-instruments-equipment-supplies.nsnlookup.com/NSN/6515-01-555-0398/administration-set-winged-6515015550398-015550398-17513-01-4612-6515ncm071764-dbms-25g-punctur-guard" TargetMode="External"/><Relationship Id="rId479" Type="http://schemas.openxmlformats.org/officeDocument/2006/relationships/hyperlink" Target="https://6515-us-medical-surgical-instruments-equipment-supplies.nsnlookup.com/NSN/6515-01-592-2320/syringe-hypodermic-6515015922320-015922320-1220x46-22253-309659-6515ncm115941-9870250" TargetMode="External"/><Relationship Id="rId644" Type="http://schemas.openxmlformats.org/officeDocument/2006/relationships/hyperlink" Target="https://www.graylinemedical.com/products/medrad-kit-syringe-dual-with-60-low-pressure-t-tubing-20-ca" TargetMode="External"/><Relationship Id="rId686" Type="http://schemas.openxmlformats.org/officeDocument/2006/relationships/hyperlink" Target="https://www.ciamedical.com/medline-dynjs0310-case-pack-lap-chole-4-ca" TargetMode="External"/><Relationship Id="rId851" Type="http://schemas.openxmlformats.org/officeDocument/2006/relationships/hyperlink" Target="https://www.ciamedical.com/ethicon-tlc55-each-cutter-linier-55mm-safety-lockout" TargetMode="External"/><Relationship Id="rId893" Type="http://schemas.openxmlformats.org/officeDocument/2006/relationships/hyperlink" Target="https://www.ciamedical.com/covidien-176620-each-clip-applier-endoscopic-5mm" TargetMode="External"/><Relationship Id="rId907" Type="http://schemas.openxmlformats.org/officeDocument/2006/relationships/hyperlink" Target="https://www.graylinemedical.com/products/karl-storz-endoscopy-insufflation-tubing-dbm-tubing-insufflation-hi-flow-wfilter-20400161s10" TargetMode="External"/><Relationship Id="rId36" Type="http://schemas.openxmlformats.org/officeDocument/2006/relationships/hyperlink" Target="https://6515-us-medical-surgical-instruments-equipment-supplies.nsnlookup.com/NSN/6515-01-387-7668/fluid-administration-set-intravenous-6515013877668-013877668-60hl-60-hl" TargetMode="External"/><Relationship Id="rId283" Type="http://schemas.openxmlformats.org/officeDocument/2006/relationships/hyperlink" Target="https://6515-us-medical-surgical-instruments-equipment-supplies.nsnlookup.com/NSN/6515-01-454-2364/tube-tracheal-6515014542364-014542364-254821-10108-6515ncm128426" TargetMode="External"/><Relationship Id="rId339" Type="http://schemas.openxmlformats.org/officeDocument/2006/relationships/hyperlink" Target="https://6515-us-medical-surgical-instruments-equipment-supplies.nsnlookup.com/NSN/6515-01-540-3413/stylet-tracheal-tube-6515015403413-015403413-06-0412-1000-1000r" TargetMode="External"/><Relationship Id="rId490" Type="http://schemas.openxmlformats.org/officeDocument/2006/relationships/hyperlink" Target="https://6515-us-medical-surgical-instruments-equipment-supplies.nsnlookup.com/NSN/6515-01-009-5298/blade-surgical-knife-detachable-6515010095298-010095298-122011-122511-371111-37-1111-rib-back-carbon-steel-blade-11-su1411-001" TargetMode="External"/><Relationship Id="rId504" Type="http://schemas.openxmlformats.org/officeDocument/2006/relationships/hyperlink" Target="https://6515-us-medical-surgical-instruments-equipment-supplies.nsnlookup.com/NSN/6515-01-615-2124/catheterization-kit-urethral-6515016152124-016152124-273417-6515ncm128691-899616" TargetMode="External"/><Relationship Id="rId546" Type="http://schemas.openxmlformats.org/officeDocument/2006/relationships/hyperlink" Target="https://www.graylinemedical.com/products/medtronic-undyed-polysorb-sutures-polysorb-suture-20-12-x-18-undyed-ties-45-cm-l-3" TargetMode="External"/><Relationship Id="rId711" Type="http://schemas.openxmlformats.org/officeDocument/2006/relationships/hyperlink" Target="https://www.ciamedical.com/a897516-inactive-tray-catheter-foley-silicone-10-cs" TargetMode="External"/><Relationship Id="rId753" Type="http://schemas.openxmlformats.org/officeDocument/2006/relationships/hyperlink" Target="https://6515-us-medical-surgical-instruments-equipment-supplies.nsnlookup.com/NSN/6515-01-518-8487/intraosseous-injection-gun-bone-6515015188487-015188487-04-0295-bone-injection-gun-big-01-big" TargetMode="External"/><Relationship Id="rId78" Type="http://schemas.openxmlformats.org/officeDocument/2006/relationships/hyperlink" Target="https://6515-us-medical-surgical-instruments-equipment-supplies.nsnlookup.com/NSN/6515-01-557-4053/canister-assembly-suction-surgical-6515015574053-015574053-320058-320058-5327-6515ncm072012-freedom-canister-gel" TargetMode="External"/><Relationship Id="rId101" Type="http://schemas.openxmlformats.org/officeDocument/2006/relationships/hyperlink" Target="https://6510-us-surgical-dressing-materials.nsnlookup.com/NSN/6510-01-588-1878/applicator-chlorhexidine-isopropyl-alcohol-6510015881878-015881878-18416-6510ncm104972-mdf260299" TargetMode="External"/><Relationship Id="rId143" Type="http://schemas.openxmlformats.org/officeDocument/2006/relationships/hyperlink" Target="https://6640-us-laboratory-equipment-supplies.nsnlookup.com/NSN/6640-01-609-1715/test-tube-blood-collecting-6640016091715-016091715-224771-454209-6640ncm128015" TargetMode="External"/><Relationship Id="rId185" Type="http://schemas.openxmlformats.org/officeDocument/2006/relationships/hyperlink" Target="https://6510-us-surgical-dressing-materials.nsnlookup.com/NSN/6510-01-139-7542/sponge-surgical-6510011397542-011397542-80-1408" TargetMode="External"/><Relationship Id="rId350" Type="http://schemas.openxmlformats.org/officeDocument/2006/relationships/hyperlink" Target="https://6515-us-medical-surgical-instruments-equipment-supplies.nsnlookup.com/NSN/6515-00-754-2838/needle-hypodermic-6515007542838-007542838-0723305166-305166-bf-305166-miln36124" TargetMode="External"/><Relationship Id="rId406" Type="http://schemas.openxmlformats.org/officeDocument/2006/relationships/hyperlink" Target="https://6515-us-medical-surgical-instruments-equipment-supplies.nsnlookup.com/NSN/6515-01-394-8327/stylet-tracheal-tube-6515013948327-013948327-103006-ptx103006" TargetMode="External"/><Relationship Id="rId588" Type="http://schemas.openxmlformats.org/officeDocument/2006/relationships/hyperlink" Target="https://www.ciamedical.com/a897516-inactive-tray-catheter-foley-silicone-10-cs" TargetMode="External"/><Relationship Id="rId795" Type="http://schemas.openxmlformats.org/officeDocument/2006/relationships/hyperlink" Target="https://www.graylinemedical.com/products/deroyal-covaderm-island-dressings-covaderm-island-dressing-4-x-14-46-005" TargetMode="External"/><Relationship Id="rId809" Type="http://schemas.openxmlformats.org/officeDocument/2006/relationships/hyperlink" Target="https://www.graylinemedical.com/products/cardinal-health-always-open-lid-sharps-safety-containers-in-room-sharps-container-with-always-open-lid-transparent-red-3-gal-85221r" TargetMode="External"/><Relationship Id="rId9" Type="http://schemas.openxmlformats.org/officeDocument/2006/relationships/hyperlink" Target="https://6505-us-drugs-biologicals.nsnlookup.com/NSN/6505-01-067-2812/povidone-iodine-topical-solution-usp-6505010672812-010672812-betadine-ndc67618-0150-04" TargetMode="External"/><Relationship Id="rId210" Type="http://schemas.openxmlformats.org/officeDocument/2006/relationships/hyperlink" Target="https://6515-us-medical-surgical-instruments-equipment-supplies.nsnlookup.com/NSN/6515-01-655-0806/introducer-kit-catheter-percutaneous-6515016550806-016550806-1405791-6515ncm162805-ak-09803-cdc-ak-09803-lf" TargetMode="External"/><Relationship Id="rId392" Type="http://schemas.openxmlformats.org/officeDocument/2006/relationships/hyperlink" Target="https://6515-us-medical-surgical-instruments-equipment-supplies.nsnlookup.com/NSN/6515-00-965-2511/wax-bone-6515009652511-009652511-bw-102-cem10120-31g" TargetMode="External"/><Relationship Id="rId448" Type="http://schemas.openxmlformats.org/officeDocument/2006/relationships/hyperlink" Target="https://6515-us-medical-surgical-instruments-equipment-supplies.nsnlookup.com/NSN/6515-01-099-8517/syringe-irrigating-6515010998517-010998517-0038460-03846-6515-00-c97-6126" TargetMode="External"/><Relationship Id="rId613" Type="http://schemas.openxmlformats.org/officeDocument/2006/relationships/hyperlink" Target="https://www.graylinemedical.com/products/cook-inc-gunther-tulip-vena-cava-filter-retrieval-set-gunther-tulip-vena-cava-filter-retrieval-set-6-3-fr-80-cm-retrieval-loop-11-fr-g13287" TargetMode="External"/><Relationship Id="rId655" Type="http://schemas.openxmlformats.org/officeDocument/2006/relationships/hyperlink" Target="https://www.graylinemedical.com/products/sage-products-oral-suction-catheter-kits-oral-suction-catheter-kit-for-sequential-q4-thumb-port-6914" TargetMode="External"/><Relationship Id="rId697" Type="http://schemas.openxmlformats.org/officeDocument/2006/relationships/hyperlink" Target="https://www.graylinemedical.com/products/karl-storz-endoscopy-insufflation-tubing-dbm-tubing-insufflation-hi-flow-wfilter-20400161s10" TargetMode="External"/><Relationship Id="rId820" Type="http://schemas.openxmlformats.org/officeDocument/2006/relationships/hyperlink" Target="https://www.ciamedical.com/cardinal-health-29146-case-pack-lithotomy-abdominal-8-cs" TargetMode="External"/><Relationship Id="rId862" Type="http://schemas.openxmlformats.org/officeDocument/2006/relationships/hyperlink" Target="https://www.graylinemedical.com/products/key-surgical-coflex-bandages-coflex-bandage-2-x-5-yd-sterile-cf-5400s" TargetMode="External"/><Relationship Id="rId918" Type="http://schemas.openxmlformats.org/officeDocument/2006/relationships/hyperlink" Target="https://www.ciamedical.com/hemocue-111716-hb201-microcuvettes-4x50-bx" TargetMode="External"/><Relationship Id="rId252" Type="http://schemas.openxmlformats.org/officeDocument/2006/relationships/hyperlink" Target="https://6515-us-medical-surgical-instruments-equipment-supplies.nsnlookup.com/NSN/6515-01-500-8448/catheter-arterial-embolectomy-6515015008448-015008448-03-1968-120803f-6515ncm031675-vsy120803f" TargetMode="External"/><Relationship Id="rId294" Type="http://schemas.openxmlformats.org/officeDocument/2006/relationships/hyperlink" Target="https://6515-us-medical-surgical-instruments-equipment-supplies.nsnlookup.com/NSN/6515-01-364-1438/electrode-coagulation-6515013641438-013641438-92-26-de-b0512-f92e066" TargetMode="External"/><Relationship Id="rId308" Type="http://schemas.openxmlformats.org/officeDocument/2006/relationships/hyperlink" Target="https://6515-us-medical-surgical-instruments-equipment-supplies.nsnlookup.com/NSN/6515-01-372-6687/syringe-hypodermic-safety-6515013726687-013726687-305558" TargetMode="External"/><Relationship Id="rId515" Type="http://schemas.openxmlformats.org/officeDocument/2006/relationships/hyperlink" Target="https://6515-us-medical-surgical-instruments-equipment-supplies.nsnlookup.com/NSN/6515-01-498-9325/mask-pack-oronasal-6515014989325-014989325-02-0818-1002-6515ncm000312-ks1002" TargetMode="External"/><Relationship Id="rId722" Type="http://schemas.openxmlformats.org/officeDocument/2006/relationships/hyperlink" Target="https://6515-us-medical-surgical-instruments-equipment-supplies.nsnlookup.com/NSN/6515-01-202-8067/cannula-suction-surgical-6515012028067-012028067-8888-505164" TargetMode="External"/><Relationship Id="rId47" Type="http://schemas.openxmlformats.org/officeDocument/2006/relationships/hyperlink" Target="https://6530-us-hospital-furniture-equipment-utensils-supplies.nsnlookup.com/NSN/6530-01-530-7918/brush-surgical-scrub-6530015307918-015307918-05-1023-0723372053-372053-4452b-6530ncm041301-72945-bc372053" TargetMode="External"/><Relationship Id="rId89" Type="http://schemas.openxmlformats.org/officeDocument/2006/relationships/hyperlink" Target="https://www.ebay.com/itm/265074287814?chn=ps&amp;_trkparms=ispr%3D1&amp;amdata=enc%3A11w07zxKpT3GeZbviKxRUtw35&amp;norover=1&amp;mkevt=1&amp;mkrid=711-213727-13078-0&amp;mkcid=2&amp;itemid=265074287814&amp;targetid=4581046489808870&amp;device=c&amp;mktype=&amp;googleloc=&amp;poi=&amp;campaignid=418640322&amp;m" TargetMode="External"/><Relationship Id="rId112" Type="http://schemas.openxmlformats.org/officeDocument/2006/relationships/hyperlink" Target="https://www.amazon.com/Covidien-3324-Kerlix-Bandage-Cotton/dp/B0015TG7S4" TargetMode="External"/><Relationship Id="rId154" Type="http://schemas.openxmlformats.org/officeDocument/2006/relationships/hyperlink" Target="https://6515-us-medical-surgical-instruments-equipment-supplies.nsnlookup.com/NSN/6515-00-754-2838/needle-hypodermic-6515007542838-007542838-0723305166-305166-bf-305166-miln36124" TargetMode="External"/><Relationship Id="rId361" Type="http://schemas.openxmlformats.org/officeDocument/2006/relationships/hyperlink" Target="https://6515-us-medical-surgical-instruments-equipment-supplies.nsnlookup.com/NSN/6515-01-225-4761/stylet-catheter-tube-6515012254761-012254761-43160-994-85865" TargetMode="External"/><Relationship Id="rId557" Type="http://schemas.openxmlformats.org/officeDocument/2006/relationships/hyperlink" Target="https://6515-us-medical-surgical-instruments-equipment-supplies.nsnlookup.com/NSN/6515-01-603-7081/suture-absorbable-surgical-6515016037081-016037081-32068-6515ncm127301-j392h-polyglactin-910" TargetMode="External"/><Relationship Id="rId599" Type="http://schemas.openxmlformats.org/officeDocument/2006/relationships/hyperlink" Target="https://www.ciamedical.com/merit-medical-mss121-box-syringe-20ml-25-bx" TargetMode="External"/><Relationship Id="rId764" Type="http://schemas.openxmlformats.org/officeDocument/2006/relationships/hyperlink" Target="https://www.graylinemedical.com/products/medtronic-endo-gia-ultra-universal-stapler-endo-gia-4-ultra-universal-stapler-handle-standard-egiaustnd" TargetMode="External"/><Relationship Id="rId196" Type="http://schemas.openxmlformats.org/officeDocument/2006/relationships/hyperlink" Target="https://www.westcmr.com/g02246-we1-g02246" TargetMode="External"/><Relationship Id="rId417" Type="http://schemas.openxmlformats.org/officeDocument/2006/relationships/hyperlink" Target="https://6515-us-medical-surgical-instruments-equipment-supplies.nsnlookup.com/NSN/6515-01-533-2850/electrode-electrocardiograph-6515015332850-015332850-05-1568-0700122-2570-6515ncm051490-electrodos-monitorizacion-m2570-mmm2570" TargetMode="External"/><Relationship Id="rId459" Type="http://schemas.openxmlformats.org/officeDocument/2006/relationships/hyperlink" Target="https://6515-us-medical-surgical-instruments-equipment-supplies.nsnlookup.com/NSN/6515-01-570-8735/cable-oxygen-sensor-6515015708735-015708735-1563429-6515ncm195842-8000-0320" TargetMode="External"/><Relationship Id="rId624" Type="http://schemas.openxmlformats.org/officeDocument/2006/relationships/hyperlink" Target="https://www.graylinemedical.com/products/cook-inc-biliary-drainage-catheters-biliary-drainage-catheter-ult8-5-38-40-p-32s-clb-rh-8-5-fr-x-40-cm-g09497" TargetMode="External"/><Relationship Id="rId666" Type="http://schemas.openxmlformats.org/officeDocument/2006/relationships/hyperlink" Target="https://www.ciamedical.com/orasure-technologies-1001-0079-box-oraquick-rapid-hiv-1-2-test-25-bx" TargetMode="External"/><Relationship Id="rId831" Type="http://schemas.openxmlformats.org/officeDocument/2006/relationships/hyperlink" Target="https://www.ciamedical.com/ethicon-er320-box-clip-applier-ligaclip-md-lg-mca-rotating-head-20-count-3-bx" TargetMode="External"/><Relationship Id="rId873" Type="http://schemas.openxmlformats.org/officeDocument/2006/relationships/hyperlink" Target="https://www.graylinemedical.com/products/medtronic-step-bladeless-trocars-dilator-cannula-radial-expandable-sleeve-short-size-5-mm-s100705" TargetMode="External"/><Relationship Id="rId16" Type="http://schemas.openxmlformats.org/officeDocument/2006/relationships/hyperlink" Target="https://6515-us-medical-surgical-instruments-equipment-supplies.nsnlookup.com/NSN/6515-01-509-1533/cannula-nasal-oxygen-6515015091533-015091533-03-0978-1826-3280001826-6515ncm030779" TargetMode="External"/><Relationship Id="rId221" Type="http://schemas.openxmlformats.org/officeDocument/2006/relationships/hyperlink" Target="https://6515-us-medical-surgical-instruments-equipment-supplies.nsnlookup.com/NSN/6515-00-105-0759/tube-tracheal-6515001050759-001050759-211-3040-300-3583086452-86452" TargetMode="External"/><Relationship Id="rId263" Type="http://schemas.openxmlformats.org/officeDocument/2006/relationships/hyperlink" Target="https://6515-us-medical-surgical-instruments-equipment-supplies.nsnlookup.com/NSN/6515-00-763-7366/tube-drainage-surgical-6515007637366-007637366-1240-32-570556-8888-510556-8888-570556-mild36589" TargetMode="External"/><Relationship Id="rId319" Type="http://schemas.openxmlformats.org/officeDocument/2006/relationships/hyperlink" Target="https://www.graylinemedical.com/products/ethicon-proximate-linear-cutters-linear-cutter-reload-75-staples-blue-75-mm-tcr75" TargetMode="External"/><Relationship Id="rId470" Type="http://schemas.openxmlformats.org/officeDocument/2006/relationships/hyperlink" Target="https://6515-us-medical-surgical-instruments-equipment-supplies.nsnlookup.com/NSN/6515-01-588-2412/canister-assembly-suction-surgical-6515015882412-015882412-18976-6515ncm105091-m8275093-m8275093" TargetMode="External"/><Relationship Id="rId526" Type="http://schemas.openxmlformats.org/officeDocument/2006/relationships/hyperlink" Target="https://6515-us-medical-surgical-instruments-equipment-supplies.nsnlookup.com/NSN/6515-01-168-2602/catheter-balloon-pacing-electrode-6515011682602-011682602-07155-ai-07155" TargetMode="External"/><Relationship Id="rId58" Type="http://schemas.openxmlformats.org/officeDocument/2006/relationships/hyperlink" Target="https://6515-us-medical-surgical-instruments-equipment-supplies.nsnlookup.com/NSN/6515-01-488-4994/catheter-intravenous-6515014884994-014884994-01-0414-4252560-4252560-02-tm-4252560-02" TargetMode="External"/><Relationship Id="rId123" Type="http://schemas.openxmlformats.org/officeDocument/2006/relationships/hyperlink" Target="https://6510-us-surgical-dressing-materials.nsnlookup.com/NSN/6510-01-085-4742/cellulose-oxidized-regenerated-usp-6510010854742-010854742-1902gb-1952-et1952-jj1952-surgicel" TargetMode="External"/><Relationship Id="rId330" Type="http://schemas.openxmlformats.org/officeDocument/2006/relationships/hyperlink" Target="https://6515-us-medical-surgical-instruments-equipment-supplies.nsnlookup.com/NSN/6515-01-584-8889/stopcock-intravenous-therapy-6515015848889-015848889-17354-6515ncm104499-hi-flo-mx9311l" TargetMode="External"/><Relationship Id="rId568" Type="http://schemas.openxmlformats.org/officeDocument/2006/relationships/hyperlink" Target="https://6550-us-vitro-diagnostic-substances-reagents-test-kits-sets.nsnlookup.com/NSN/6550-01-642-5011/control-set-glucose-6550016425011-016425011-05213509001-1286874-6550ncm151690-8910027" TargetMode="External"/><Relationship Id="rId733" Type="http://schemas.openxmlformats.org/officeDocument/2006/relationships/hyperlink" Target="https://www.graylinemedical.com/products/baxter-healthcare-non-dehp-buretrol-solution-clearlink-104-buretrol-solution-set-with-150-ml-burette-drip-chamber-filter-valve-3-luer-activated-valves-and-male-luer-lock-adapter-2c8864" TargetMode="External"/><Relationship Id="rId775" Type="http://schemas.openxmlformats.org/officeDocument/2006/relationships/hyperlink" Target="https://www.ciamedical.com/circon-gyrus-acmi-23116-each-set-collection-berkeley" TargetMode="External"/><Relationship Id="rId165" Type="http://schemas.openxmlformats.org/officeDocument/2006/relationships/hyperlink" Target="https://6515-us-medical-surgical-instruments-equipment-supplies.nsnlookup.com/NSN/6515-01-555-0446/administration-set-winged-6515015550446-015550446-14534-01-4610-6515ncm071762-dbms-21g-punctur-guard" TargetMode="External"/><Relationship Id="rId372" Type="http://schemas.openxmlformats.org/officeDocument/2006/relationships/hyperlink" Target="https://www.ciamedical.com/kentec-medical-ipc-5014-each-cable-corometrics-connector" TargetMode="External"/><Relationship Id="rId428" Type="http://schemas.openxmlformats.org/officeDocument/2006/relationships/hyperlink" Target="https://6510-us-surgical-dressing-materials.nsnlookup.com/NSN/6510-01-008-7917/applicator-povidone-iodine-impregnated-6510010087917-010087917-0034-2130-03-213003-6761815303-betadine-solution-swabsticks-3s-bss003-ndc00034-2130-03" TargetMode="External"/><Relationship Id="rId635" Type="http://schemas.openxmlformats.org/officeDocument/2006/relationships/hyperlink" Target="https://www.graylinemedical.com/products/cr-bard-hydro-surg-plus-irrigators-hydro-surg-plus-irrigator-with-nezhat-dorsey-smokevac-trumpet-valve-5mm33cm-probe-tip-with-holes-and-cojoined-suction-irrigation-tubing-0026870" TargetMode="External"/><Relationship Id="rId677" Type="http://schemas.openxmlformats.org/officeDocument/2006/relationships/hyperlink" Target="https://www.ciamedical.com/johnson-and-johnson-6801873-box-ma-1-calibrator-kit-12x3ml-f-vitros-5-1-fs-4600-5600-bx" TargetMode="External"/><Relationship Id="rId800" Type="http://schemas.openxmlformats.org/officeDocument/2006/relationships/hyperlink" Target="https://6515-us-medical-surgical-instruments-equipment-supplies.nsnlookup.com/NSN/6515-00-145-0011/catheter-urethral-6515001450011-001450011-0094080-8888492017-8888-492017-milc36583-sh108" TargetMode="External"/><Relationship Id="rId842" Type="http://schemas.openxmlformats.org/officeDocument/2006/relationships/hyperlink" Target="https://www.graylinemedical.com/products/cardinal-health-jackson-pratt-wound-drainage-system-jackson-pratt-silicone-wound-drainage-system-round-7-fr-332-su130-1320" TargetMode="External"/><Relationship Id="rId232" Type="http://schemas.openxmlformats.org/officeDocument/2006/relationships/hyperlink" Target="https://6515-us-medical-surgical-instruments-equipment-supplies.nsnlookup.com/NSN/6515-01-549-6988/dural-graft-matrix-6515015496988-015496988-2261-6515ncm041048-duragen-id-3301" TargetMode="External"/><Relationship Id="rId274" Type="http://schemas.openxmlformats.org/officeDocument/2006/relationships/hyperlink" Target="https://6515-us-medical-surgical-instruments-equipment-supplies.nsnlookup.com/NSN/6515-01-282-6273/catheterization-kit-thoracentesis-6515012826273-012826273-88-11-137alb-ak-01000" TargetMode="External"/><Relationship Id="rId481" Type="http://schemas.openxmlformats.org/officeDocument/2006/relationships/hyperlink" Target="https://6515-us-medical-surgical-instruments-equipment-supplies.nsnlookup.com/NSN/6515-01-137-8470/stylet-catheter-tube-6515011378470-011378470-43160-990-85863-stylet-tube-endotracheal" TargetMode="External"/><Relationship Id="rId702" Type="http://schemas.openxmlformats.org/officeDocument/2006/relationships/hyperlink" Target="https://www.graylinemedical.com/products/c-r-bard-urine-meter-foley-catheter-trays-lubri-sil-i-c-foley-catheter-tray-with-silver-16-fr-303416a" TargetMode="External"/><Relationship Id="rId884" Type="http://schemas.openxmlformats.org/officeDocument/2006/relationships/hyperlink" Target="https://www.graylinemedical.com/products/ethicon-endopath-xcel-dilating-tip-trocars-dilating-tip-trocar-with-stability-sleeve-11-mm-x-100-mm-d11lt?variant=31852158582841" TargetMode="External"/><Relationship Id="rId27" Type="http://schemas.openxmlformats.org/officeDocument/2006/relationships/hyperlink" Target="https://6515-us-medical-surgical-instruments-equipment-supplies.nsnlookup.com/NSN/6515-01-618-6471/syringe-hypodermic-6515016186471-016186471-0723309657-14-823-435-309657-6515ncm139173-688680" TargetMode="External"/><Relationship Id="rId69" Type="http://schemas.openxmlformats.org/officeDocument/2006/relationships/hyperlink" Target="https://www.ciamedical.com/covidien-8886240883-box-suture-mono-s-steel-2-0-6x18-12-bx" TargetMode="External"/><Relationship Id="rId134" Type="http://schemas.openxmlformats.org/officeDocument/2006/relationships/hyperlink" Target="https://6515-us-medical-surgical-instruments-equipment-supplies.nsnlookup.com/NSN/6515-00-402-2000/needle-hypodermic-6515004022000-004022000-305109-h1000" TargetMode="External"/><Relationship Id="rId537" Type="http://schemas.openxmlformats.org/officeDocument/2006/relationships/hyperlink" Target="https://www.ciamedical.com/welch-allyn-04700-u-each-lamp-vacuum-2-5v-ea-6-ea-bx" TargetMode="External"/><Relationship Id="rId579" Type="http://schemas.openxmlformats.org/officeDocument/2006/relationships/hyperlink" Target="https://www.ciamedical.com/cardinal-health-sbadhcycpa-case-cysto-pack" TargetMode="External"/><Relationship Id="rId744" Type="http://schemas.openxmlformats.org/officeDocument/2006/relationships/hyperlink" Target="https://www.westcmr.com/00711099-we1-00711099" TargetMode="External"/><Relationship Id="rId786" Type="http://schemas.openxmlformats.org/officeDocument/2006/relationships/hyperlink" Target="https://www.ciamedical.com/molnlycke-31475-case-glove-surgical-pf-synth-lf-sz-7-5-blu-biogel-skinsense-50pr-bx-4-bx-ca" TargetMode="External"/><Relationship Id="rId80" Type="http://schemas.openxmlformats.org/officeDocument/2006/relationships/hyperlink" Target="https://6550-us-vitro-diagnostic-substances-reagents-test-kits-sets.nsnlookup.com/NSN/6550-01-641-7852/test-strips-glucose-6550016417852-016417852-07299702001-1284706-6550ncm151660" TargetMode="External"/><Relationship Id="rId176" Type="http://schemas.openxmlformats.org/officeDocument/2006/relationships/hyperlink" Target="https://6515-us-medical-surgical-instruments-equipment-supplies.nsnlookup.com/NSN/6515-01-556-4276/guide-wire-cardiovascular-catheter-6515015564276-015564276-1005203-4727-6515ncm071917-spartacore" TargetMode="External"/><Relationship Id="rId341" Type="http://schemas.openxmlformats.org/officeDocument/2006/relationships/hyperlink" Target="https://6515-us-medical-surgical-instruments-equipment-supplies.nsnlookup.com/NSN/6515-01-099-8517/syringe-irrigating-6515010998517-010998517-0038460-03846-6515-00-c97-6126" TargetMode="External"/><Relationship Id="rId383" Type="http://schemas.openxmlformats.org/officeDocument/2006/relationships/hyperlink" Target="https://6515-us-medical-surgical-instruments-equipment-supplies.nsnlookup.com/NSN/6515-01-514-2768/gloves-surgeons-6515015142768-015142768-03-2035-31460-6515ncm031739" TargetMode="External"/><Relationship Id="rId439" Type="http://schemas.openxmlformats.org/officeDocument/2006/relationships/hyperlink" Target="https://6515-us-medical-surgical-instruments-equipment-supplies.nsnlookup.com/NSN/6515-01-555-0398/administration-set-winged-6515015550398-015550398-17513-01-4612-6515ncm071764-dbms-25g-punctur-guard" TargetMode="External"/><Relationship Id="rId590" Type="http://schemas.openxmlformats.org/officeDocument/2006/relationships/hyperlink" Target="https://www.graylinemedical.com/products/smiths-medical-disposable-administration-sets-accessories-blood-and-fluid-administration-warming-set-d-60hl" TargetMode="External"/><Relationship Id="rId604" Type="http://schemas.openxmlformats.org/officeDocument/2006/relationships/hyperlink" Target="https://6515-us-medical-surgical-instruments-equipment-supplies.nsnlookup.com/NSN/6515-01-675-0869/catheter-angiography-6515016750869-016750869-10707706-1524884-6515ncm184502-h787107077065" TargetMode="External"/><Relationship Id="rId646" Type="http://schemas.openxmlformats.org/officeDocument/2006/relationships/hyperlink" Target="https://6510-us-surgical-dressing-materials.nsnlookup.com/NSN/6510-01-579-2113/bandage-adhesive-6510015792113-015792113-19526-6510ncm105442-m8275053-10" TargetMode="External"/><Relationship Id="rId811" Type="http://schemas.openxmlformats.org/officeDocument/2006/relationships/hyperlink" Target="https://www.graylinemedical.com/products/cardinal-health-jackson-pratt-wound-drainage-system-jackson-pratt-silicone-wound-drainage-system-flat-10-mm-su130-1309" TargetMode="External"/><Relationship Id="rId201" Type="http://schemas.openxmlformats.org/officeDocument/2006/relationships/hyperlink" Target="https://6515-us-medical-surgical-instruments-equipment-supplies.nsnlookup.com/NSN/6515-01-545-2415/mask-airway-laryngeal-6515015452415-015452415-1134477-125050-125050cn-6515ncm139467" TargetMode="External"/><Relationship Id="rId243" Type="http://schemas.openxmlformats.org/officeDocument/2006/relationships/hyperlink" Target="https://www.graylinemedical.com/products/teleflex-medical-adjustable-flange-nasal-airways-nasopharyngeal-airway-pvc-sterile-20fr-123320" TargetMode="External"/><Relationship Id="rId285" Type="http://schemas.openxmlformats.org/officeDocument/2006/relationships/hyperlink" Target="https://6515-us-medical-surgical-instruments-equipment-supplies.nsnlookup.com/NSN/6515-01-311-0360/suture-kit-surgical-6515013110360-013110360-25004-040-89-20-29-ah-f89i082-zz-0961" TargetMode="External"/><Relationship Id="rId450" Type="http://schemas.openxmlformats.org/officeDocument/2006/relationships/hyperlink" Target="https://6515-us-medical-surgical-instruments-equipment-supplies.nsnlookup.com/NSN/6515-01-514-3525/suture-absorbable-surgical-6515015143525-015143525-03-1980-6515ncm031692-um978-y605h" TargetMode="External"/><Relationship Id="rId506" Type="http://schemas.openxmlformats.org/officeDocument/2006/relationships/hyperlink" Target="https://6515-us-medical-surgical-instruments-equipment-supplies.nsnlookup.com/NSN/6515-01-615-2124/catheterization-kit-urethral-6515016152124-016152124-273417-6515ncm128691-899616" TargetMode="External"/><Relationship Id="rId688" Type="http://schemas.openxmlformats.org/officeDocument/2006/relationships/hyperlink" Target="https://www.ciamedical.com/cardinal-health-sbadhcycpa-case-cysto-pack" TargetMode="External"/><Relationship Id="rId853" Type="http://schemas.openxmlformats.org/officeDocument/2006/relationships/hyperlink" Target="https://www.graylinemedical.com/products/olympus-america-biopsy-forceps-biopsy-forceps-sterile-2-mm-x-115-cm-fb-211d-a" TargetMode="External"/><Relationship Id="rId895" Type="http://schemas.openxmlformats.org/officeDocument/2006/relationships/hyperlink" Target="https://6515-us-medical-surgical-instruments-equipment-supplies.nsnlookup.com/NSN/6515-01-164-2633/carrier-skin-graft-6515011642633-011642633-00-2195-013-00-2195-13" TargetMode="External"/><Relationship Id="rId909" Type="http://schemas.openxmlformats.org/officeDocument/2006/relationships/hyperlink" Target="https://www.ciamedical.com/medline-mdt221204-roll-stockinette-unbleached-4-x-25yds-1-rl-bx-1-rl-ea-24-rl-cs" TargetMode="External"/><Relationship Id="rId38" Type="http://schemas.openxmlformats.org/officeDocument/2006/relationships/hyperlink" Target="https://6510-us-surgical-dressing-materials.nsnlookup.com/NSN/6510-01-398-6615/dressing-occlusive-adhesive-6510013986615-013986615-1204741-6510ncm141200-et4150-jj4150" TargetMode="External"/><Relationship Id="rId103" Type="http://schemas.openxmlformats.org/officeDocument/2006/relationships/hyperlink" Target="https://www.ciamedical.com/ethicon-et-har9f-box-shears-harmonic-focus-att-9cm-curved-6-bx" TargetMode="External"/><Relationship Id="rId310" Type="http://schemas.openxmlformats.org/officeDocument/2006/relationships/hyperlink" Target="https://6515-us-medical-surgical-instruments-equipment-supplies.nsnlookup.com/NSN/6515-01-372-6687/syringe-hypodermic-safety-6515013726687-013726687-305558" TargetMode="External"/><Relationship Id="rId492" Type="http://schemas.openxmlformats.org/officeDocument/2006/relationships/hyperlink" Target="https://6515-us-medical-surgical-instruments-equipment-supplies.nsnlookup.com/NSN/6515-01-604-2966/suture-nonabsorbable-surgical-6515016042966-016042966-31893-6515ncm127157-8684g-prolene" TargetMode="External"/><Relationship Id="rId548" Type="http://schemas.openxmlformats.org/officeDocument/2006/relationships/hyperlink" Target="https://6510-us-surgical-dressing-materials.nsnlookup.com/NSN/6510-01-003-7697/gauze-absorbent-iodoform-impregnated-6510010037697-010037697-59145-77061-7831" TargetMode="External"/><Relationship Id="rId713" Type="http://schemas.openxmlformats.org/officeDocument/2006/relationships/hyperlink" Target="https://www.ciamedical.com/cr-bard-897216-case-foley-catheter-tray-w-drain-bg-10-cs" TargetMode="External"/><Relationship Id="rId755" Type="http://schemas.openxmlformats.org/officeDocument/2006/relationships/hyperlink" Target="https://6515-us-medical-surgical-instruments-equipment-supplies.nsnlookup.com/NSN/6515-01-491-6619/probe-doppler-cover-kit-6515014916619-014916619-01-0570-9001c0197" TargetMode="External"/><Relationship Id="rId797" Type="http://schemas.openxmlformats.org/officeDocument/2006/relationships/hyperlink" Target="https://www.ciamedical.com/cardinal-health-9112-case-pack-basic-10-cs" TargetMode="External"/><Relationship Id="rId920" Type="http://schemas.openxmlformats.org/officeDocument/2006/relationships/hyperlink" Target="https://www.ciamedical.com/johnson-and-johnson-1072693-box-signal-luminescence-pack-reagent-200-tests-2x28ml-f-eci-2-bx" TargetMode="External"/><Relationship Id="rId91" Type="http://schemas.openxmlformats.org/officeDocument/2006/relationships/hyperlink" Target="https://6515-us-medical-surgical-instruments-equipment-supplies.nsnlookup.com/NSN/6515-01-514-2782/gloves-surgeons-6515015142782-015142782-03-2044-31480-6515ncm031749" TargetMode="External"/><Relationship Id="rId145" Type="http://schemas.openxmlformats.org/officeDocument/2006/relationships/hyperlink" Target="https://6515-us-medical-surgical-instruments-equipment-supplies.nsnlookup.com/NSN/6515-00-960-8192/suture-nonabsorbable-surgical-6515009608192-009608192-663h-et010403" TargetMode="External"/><Relationship Id="rId187" Type="http://schemas.openxmlformats.org/officeDocument/2006/relationships/hyperlink" Target="https://6515-us-medical-surgical-instruments-equipment-supplies.nsnlookup.com/NSN/6515-01-556-4280/guide-wire-cardiovascular-catheter-6515015564280-015564280-1005202-4726-6515ncm071916-spartacore" TargetMode="External"/><Relationship Id="rId352" Type="http://schemas.openxmlformats.org/officeDocument/2006/relationships/hyperlink" Target="https://6510-us-surgical-dressing-materials.nsnlookup.com/NSN/6510-01-588-1937/dressing-occlusive-adhesive-6510015881937-015881937-16006-18715-450916006-tegaderm" TargetMode="External"/><Relationship Id="rId394" Type="http://schemas.openxmlformats.org/officeDocument/2006/relationships/hyperlink" Target="https://6510-us-surgical-dressing-materials.nsnlookup.com/NSN/6510-01-322-6823/dressing-hydrocolloid-6510013226823-013226823-1879-57-duoderm" TargetMode="External"/><Relationship Id="rId408" Type="http://schemas.openxmlformats.org/officeDocument/2006/relationships/hyperlink" Target="https://6510-us-surgical-dressing-materials.nsnlookup.com/NSN/6510-01-588-3149/dressing-self-adherent-6510015883149-015883149-0158295400a-18765-295400-6510ncm104978-mepilex" TargetMode="External"/><Relationship Id="rId615" Type="http://schemas.openxmlformats.org/officeDocument/2006/relationships/hyperlink" Target="https://www.esutures.com/product/0-in-date/41-boston-scientific/369-guide-wires/46216322-boston-scientific-amplatz-super-stiff-guidewire-straight-tip-0.035-x-75cm-M001465630/?msclkid=8afafa65a2ff1374022498e70b250b84&amp;utm_source=bing&amp;utm_medium=cpc&amp;utm_camp" TargetMode="External"/><Relationship Id="rId822" Type="http://schemas.openxmlformats.org/officeDocument/2006/relationships/hyperlink" Target="https://www.ciamedical.com/covidien-8881400058-box-needle-dental-plastic-27g-long-10x100-1000-cs" TargetMode="External"/><Relationship Id="rId212" Type="http://schemas.openxmlformats.org/officeDocument/2006/relationships/hyperlink" Target="https://6515-us-medical-surgical-instruments-equipment-supplies.nsnlookup.com/NSN/6515-00-105-0664/tube-tracheal-6515001050664-001050664-211-3036-300-86444" TargetMode="External"/><Relationship Id="rId254" Type="http://schemas.openxmlformats.org/officeDocument/2006/relationships/hyperlink" Target="https://6515-us-medical-surgical-instruments-equipment-supplies.nsnlookup.com/NSN/6515-01-115-4710/catheter-arterial-embolectomy-6515011154710-011154710-120805f-12-080-5fr-5emb80" TargetMode="External"/><Relationship Id="rId657" Type="http://schemas.openxmlformats.org/officeDocument/2006/relationships/hyperlink" Target="https://6515-us-medical-surgical-instruments-equipment-supplies.nsnlookup.com/NSN/6515-01-537-4094/saline-lock-kit-6515015374094-015374094-06-0059-30-0013-6515ncm060053" TargetMode="External"/><Relationship Id="rId699" Type="http://schemas.openxmlformats.org/officeDocument/2006/relationships/hyperlink" Target="https://www.graylinemedical.com/products/teleflex-medical-sahara-dry-suction-system-adult-pediatric-single-collection-chamber-sahara-dry-suction-system-compatible-with-s-100-ats-blood-bag-s-1100-08lf" TargetMode="External"/><Relationship Id="rId864" Type="http://schemas.openxmlformats.org/officeDocument/2006/relationships/hyperlink" Target="https://www.graylinemedical.com/products/djo-global-aluminum-strips-aluminum-finger-splint-strip-34-x-18-79-72165" TargetMode="External"/><Relationship Id="rId49" Type="http://schemas.openxmlformats.org/officeDocument/2006/relationships/hyperlink" Target="https://6515-us-medical-surgical-instruments-equipment-supplies.nsnlookup.com/NSN/6515-01-328-8492/electrode-grounding-electrosurgical-6515013288492-013288492-1181" TargetMode="External"/><Relationship Id="rId114" Type="http://schemas.openxmlformats.org/officeDocument/2006/relationships/hyperlink" Target="https://6510-us-surgical-dressing-materials.nsnlookup.com/NSN/6510-01-557-3357/pad-nonadherent-6510015573357-015573357-5328-6515ncm072013-6275064-m6275064-m8275064-m8275064-granufoam-hand-dressing" TargetMode="External"/><Relationship Id="rId296" Type="http://schemas.openxmlformats.org/officeDocument/2006/relationships/hyperlink" Target="https://6515-us-medical-surgical-instruments-equipment-supplies.nsnlookup.com/NSN/6515-01-356-8511/syringe-hypodermic-6515013568511-013568511-302995-309604-d302995-bf309604" TargetMode="External"/><Relationship Id="rId461" Type="http://schemas.openxmlformats.org/officeDocument/2006/relationships/hyperlink" Target="https://6515-us-medical-surgical-instruments-equipment-supplies.nsnlookup.com/NSN/6515-01-583-0475/syringe-hypodermic-6515015830475-015830475-0723309653-16135-309653-6515ncm104299-bd-luer-lok-bf309653" TargetMode="External"/><Relationship Id="rId517" Type="http://schemas.openxmlformats.org/officeDocument/2006/relationships/hyperlink" Target="https://6510-us-surgical-dressing-materials.nsnlookup.com/NSN/6510-01-107-7575/pad-cotton-6510011077575-011077575-2841-3360-dddp50" TargetMode="External"/><Relationship Id="rId559" Type="http://schemas.openxmlformats.org/officeDocument/2006/relationships/hyperlink" Target="https://6550-us-vitro-diagnostic-substances-reagents-test-kits-sets.nsnlookup.com/NSN/6550-01-339-0615/test-kit-occult-blood-determination-6550013390615-013390615-287312-64151-6550ncm128730" TargetMode="External"/><Relationship Id="rId724" Type="http://schemas.openxmlformats.org/officeDocument/2006/relationships/hyperlink" Target="https://www.ciamedical.com/carefusion-260299-box-applicator-frepp-chloraprep-1-5ml-20-bx" TargetMode="External"/><Relationship Id="rId766" Type="http://schemas.openxmlformats.org/officeDocument/2006/relationships/hyperlink" Target="https://www.graylinemedical.com/products/ethicon-ligamax-5-endoscopic-multi-clip-applier-applier-clip-endo-5mm-va-only-el5ml" TargetMode="External"/><Relationship Id="rId60" Type="http://schemas.openxmlformats.org/officeDocument/2006/relationships/hyperlink" Target="https://6840-us-pest-control-agents-disinfectants.nsnlookup.com/NSN/6840-01-542-2011/towelette-disinfectant-6840015422011-015422011-06-0639-13-1100-510-131100-6402805-6840ncm060569" TargetMode="External"/><Relationship Id="rId156" Type="http://schemas.openxmlformats.org/officeDocument/2006/relationships/hyperlink" Target="https://6515-us-medical-surgical-instruments-equipment-supplies.nsnlookup.com/NSN/6515-01-098-8355/catheter-urethral-6515010988355-010988355-0165v-0165v16s-brd0165v16s-mil-36166" TargetMode="External"/><Relationship Id="rId198" Type="http://schemas.openxmlformats.org/officeDocument/2006/relationships/hyperlink" Target="https://6515-us-medical-surgical-instruments-equipment-supplies.nsnlookup.com/NSN/6515-01-416-3205/stapler-surgical-6515014163205-014163205-95-14-n95g002-tlv30" TargetMode="External"/><Relationship Id="rId321" Type="http://schemas.openxmlformats.org/officeDocument/2006/relationships/hyperlink" Target="https://6510-us-surgical-dressing-materials.nsnlookup.com/NSN/6510-01-365-2077/skin-closure-adhesive-surgical-6510013652077-013652077-non250314-r1541-steri-strip-sutura-cutanea-mm-75-mm" TargetMode="External"/><Relationship Id="rId363" Type="http://schemas.openxmlformats.org/officeDocument/2006/relationships/hyperlink" Target="https://6515-us-medical-surgical-instruments-equipment-supplies.nsnlookup.com/NSN/6515-01-245-3463/adapter-syringe-tubing-6515012453463-012453463-mx493" TargetMode="External"/><Relationship Id="rId419" Type="http://schemas.openxmlformats.org/officeDocument/2006/relationships/hyperlink" Target="https://6530-us-hospital-furniture-equipment-utensils-supplies.nsnlookup.com/NSN/6530-01-211-4810/brush-sponge-surgical-scrub-6530012114810-012114810-057717-0577-17-bio-8103-08" TargetMode="External"/><Relationship Id="rId570" Type="http://schemas.openxmlformats.org/officeDocument/2006/relationships/hyperlink" Target="https://www.ciamedical.com/covidien-8982-each-sharpsafety-chemotherapy-container-hinged-lid-yellow-2-gallon" TargetMode="External"/><Relationship Id="rId626" Type="http://schemas.openxmlformats.org/officeDocument/2006/relationships/hyperlink" Target="https://www.ciamedical.com/merit-medical-psi-6f-11-038-box-sheath-introducer-prelude-6-fr-5-bx" TargetMode="External"/><Relationship Id="rId223" Type="http://schemas.openxmlformats.org/officeDocument/2006/relationships/hyperlink" Target="https://www.ciamedical.com/cook-medical-g44128-each-tray-triple-lumen-7fr-20cm" TargetMode="External"/><Relationship Id="rId430" Type="http://schemas.openxmlformats.org/officeDocument/2006/relationships/hyperlink" Target="https://www.ciamedical.com/medline-msc5566-box-dressing-exuderm-odorshield-6-x-6-5-ea-bx" TargetMode="External"/><Relationship Id="rId668" Type="http://schemas.openxmlformats.org/officeDocument/2006/relationships/hyperlink" Target="https://6550-us-vitro-diagnostic-substances-reagents-test-kits-sets.nsnlookup.com/NSN/6550-01-224-1283/control-test-slide-gram-stain-6550012241283-012241283-08-801" TargetMode="External"/><Relationship Id="rId833" Type="http://schemas.openxmlformats.org/officeDocument/2006/relationships/hyperlink" Target="https://www.ciamedical.com/cardinal-health-29496-case-drape-minor-procedure-tiburon-10-ca" TargetMode="External"/><Relationship Id="rId875" Type="http://schemas.openxmlformats.org/officeDocument/2006/relationships/hyperlink" Target="https://www.ciamedical.com/ethicon-cdh25a-box-stapler-intraluminal-curve-proxima-t-3-bx" TargetMode="External"/><Relationship Id="rId18" Type="http://schemas.openxmlformats.org/officeDocument/2006/relationships/hyperlink" Target="https://www.ciamedical.com/zoll-medical-8900-0709-case-ecg-electrodes-4-pouches" TargetMode="External"/><Relationship Id="rId265" Type="http://schemas.openxmlformats.org/officeDocument/2006/relationships/hyperlink" Target="https://6515-us-medical-surgical-instruments-equipment-supplies.nsnlookup.com/NSN/6515-01-494-2365/catheter-kit-ventricular-microsensor-6515014942365-014942365-02-0036-626653us-6515ncm020011-82-6653" TargetMode="External"/><Relationship Id="rId472" Type="http://schemas.openxmlformats.org/officeDocument/2006/relationships/hyperlink" Target="https://6515-us-medical-surgical-instruments-equipment-supplies.nsnlookup.com/NSN/6515-01-588-2412/canister-assembly-suction-surgical-6515015882412-015882412-18976-6515ncm105091-m8275093-m8275093" TargetMode="External"/><Relationship Id="rId528" Type="http://schemas.openxmlformats.org/officeDocument/2006/relationships/hyperlink" Target="https://6515-us-medical-surgical-instruments-equipment-supplies.nsnlookup.com/NSN/6515-01-233-7554/tube-tracheal-6515012337554-012337554-510405-10405" TargetMode="External"/><Relationship Id="rId735" Type="http://schemas.openxmlformats.org/officeDocument/2006/relationships/hyperlink" Target="https://www.graylinemedical.com/products/cardinal-health-nitrile-powder-free-exam-gloves-blue-nitrile-powder-free-exam-gloves-size-m-88lc03m" TargetMode="External"/><Relationship Id="rId900" Type="http://schemas.openxmlformats.org/officeDocument/2006/relationships/hyperlink" Target="https://www.graylinemedical.com/products/cardinal-health-argyle-pvc-thoracic-catheters-argyle-thoracic-catheter-straight-32-fr-x-20-8888570556" TargetMode="External"/><Relationship Id="rId125" Type="http://schemas.openxmlformats.org/officeDocument/2006/relationships/hyperlink" Target="https://6530-us-hospital-furniture-equipment-utensils-supplies.nsnlookup.com/NSN/6530-00-915-1618/drape-surgical-6530009151618-009151618-02-0708-1060-m1060" TargetMode="External"/><Relationship Id="rId167" Type="http://schemas.openxmlformats.org/officeDocument/2006/relationships/hyperlink" Target="https://6515-us-medical-surgical-instruments-equipment-supplies.nsnlookup.com/NSN/6515-01-125-0121/airway-nasopharyngeal-6515011250121-011250121-055534-12334-55534" TargetMode="External"/><Relationship Id="rId332" Type="http://schemas.openxmlformats.org/officeDocument/2006/relationships/hyperlink" Target="https://6515-us-medical-surgical-instruments-equipment-supplies.nsnlookup.com/NSN/6515-01-514-2781/gloves-surgeons-6515015142781-015142781-0158031475-03-2042-31475-6515ncm031747-999121306" TargetMode="External"/><Relationship Id="rId374" Type="http://schemas.openxmlformats.org/officeDocument/2006/relationships/hyperlink" Target="https://6515-us-medical-surgical-instruments-equipment-supplies.nsnlookup.com/NSN/6515-01-509-2920/electrode-set-electrocardiograph-6515015092920-015092920-03-0827-6515ncm030619-8900-0006" TargetMode="External"/><Relationship Id="rId581" Type="http://schemas.openxmlformats.org/officeDocument/2006/relationships/hyperlink" Target="https://www.ciamedical.com/3m-192401-case-antiseptic-skin-nasal-skin-prep-preop-48-ea-cs-4-bx-cs" TargetMode="External"/><Relationship Id="rId777" Type="http://schemas.openxmlformats.org/officeDocument/2006/relationships/hyperlink" Target="https://www.ciamedical.com/greiner-456038-pack-tube-bc-vacuette-k3-edta-6ml-13x100mm-50-pk-24-pk-cs" TargetMode="External"/><Relationship Id="rId71" Type="http://schemas.openxmlformats.org/officeDocument/2006/relationships/hyperlink" Target="https://6515-us-medical-surgical-instruments-equipment-supplies.nsnlookup.com/NSN/6515-01-036-9034/tube-tracheal-6515010369034-010369034-86451" TargetMode="External"/><Relationship Id="rId234" Type="http://schemas.openxmlformats.org/officeDocument/2006/relationships/hyperlink" Target="https://6515-us-medical-surgical-instruments-equipment-supplies.nsnlookup.com/NSN/6515-01-556-4276/guide-wire-cardiovascular-catheter-6515015564276-015564276-1005203-4727-6515ncm071917-spartacore" TargetMode="External"/><Relationship Id="rId637" Type="http://schemas.openxmlformats.org/officeDocument/2006/relationships/hyperlink" Target="https://www.esutures.com/product/0-in-date/114-merit/794-introducers/46302327-merit-prelude-pro-sheath-introducer-wguidewire-5f-x-11cm-PRO-5F-11-038/?msclkid=304c565c7234162c9bf334deddc5ffc1&amp;utm_source=bing&amp;utm_medium=cpc&amp;utm_campaign=Shopping%20Campaign&amp;" TargetMode="External"/><Relationship Id="rId679" Type="http://schemas.openxmlformats.org/officeDocument/2006/relationships/hyperlink" Target="https://www.ciamedical.com/johnson-and-johnson-8157596-pack-microslide-pot-test-slide-quantitative-5x50-count-vitros-250-bx" TargetMode="External"/><Relationship Id="rId802" Type="http://schemas.openxmlformats.org/officeDocument/2006/relationships/hyperlink" Target="https://www.ciamedical.com/convatec-324504-case-cleanser-perineal-sensi-care-spray-4-oz-48-ea-cs" TargetMode="External"/><Relationship Id="rId844" Type="http://schemas.openxmlformats.org/officeDocument/2006/relationships/hyperlink" Target="https://www.graylinemedical.com/products/cardinal-healthcare-protexis-pf-synthetic-surgical-gloves-case-of-200" TargetMode="External"/><Relationship Id="rId886" Type="http://schemas.openxmlformats.org/officeDocument/2006/relationships/hyperlink" Target="https://www.ciamedical.com/carefusion-me2020-case-set-micro-bore-extension-60-3ml-50-cs" TargetMode="External"/><Relationship Id="rId2" Type="http://schemas.openxmlformats.org/officeDocument/2006/relationships/hyperlink" Target="https://6530-us-hospital-furniture-equipment-utensils-supplies.nsnlookup.com/NSN/6530-01-517-9961/drape-surgical-6530015179961-015179961-03-2730-6530ncm032334-6650ez" TargetMode="External"/><Relationship Id="rId29" Type="http://schemas.openxmlformats.org/officeDocument/2006/relationships/hyperlink" Target="https://6510-us-surgical-dressing-materials.nsnlookup.com/NSN/6510-01-557-3093/dressing-kit-pva-6510015573093-015573093-5330-6515ncm072015-m6275068-m6275068-m8275068-viers-foam-sm-dressing" TargetMode="External"/><Relationship Id="rId276" Type="http://schemas.openxmlformats.org/officeDocument/2006/relationships/hyperlink" Target="https://6515-us-medical-surgical-instruments-equipment-supplies.nsnlookup.com/NSN/6515-01-282-6273/catheterization-kit-thoracentesis-6515012826273-012826273-88-11-137alb-ak-01000" TargetMode="External"/><Relationship Id="rId441" Type="http://schemas.openxmlformats.org/officeDocument/2006/relationships/hyperlink" Target="https://6515-us-medical-surgical-instruments-equipment-supplies.nsnlookup.com/NSN/6515-01-488-4994/catheter-intravenous-6515014884994-014884994-01-0414-4252560-4252560-02-tm-4252560-02" TargetMode="External"/><Relationship Id="rId483" Type="http://schemas.openxmlformats.org/officeDocument/2006/relationships/hyperlink" Target="https://6515-us-medical-surgical-instruments-equipment-supplies.nsnlookup.com/NSN/6515-01-658-9017/tube-tracheal-6515016589017-016589017-1434731-6515ncm163196-86199" TargetMode="External"/><Relationship Id="rId539" Type="http://schemas.openxmlformats.org/officeDocument/2006/relationships/hyperlink" Target="https://www.ciamedical.com/fisher-and-paykel-900mr805-heater-wire-adapter-for-850-series-humidifier-and-rt-series-headed-breathing-circuits" TargetMode="External"/><Relationship Id="rId690" Type="http://schemas.openxmlformats.org/officeDocument/2006/relationships/hyperlink" Target="https://www.ciamedical.com/medline-dynjs0310-case-pack-lap-chole-4-ca" TargetMode="External"/><Relationship Id="rId704" Type="http://schemas.openxmlformats.org/officeDocument/2006/relationships/hyperlink" Target="https://www.graylinemedical.com/products/3m-healthcare-picc-cvc-securement-devices-picc-cvc-securement-device-kit-tegaderm-dressing-1837-2100" TargetMode="External"/><Relationship Id="rId746" Type="http://schemas.openxmlformats.org/officeDocument/2006/relationships/hyperlink" Target="https://www.graylinemedical.com/products/fresenius-sysloc-mini-safety-fistula-needles-jms-sysloc-mini-safety-fistula-needle-16g-x-1-864-1600-33" TargetMode="External"/><Relationship Id="rId911" Type="http://schemas.openxmlformats.org/officeDocument/2006/relationships/hyperlink" Target="https://www.graylinemedical.com/products/hollister-new-image-2-piece-sterile-drainable-colostomy-kits-new-image-colostomy-kit-drainable-with-clamp-closure-sterile-1-75-barrier-2-25-flange-19153" TargetMode="External"/><Relationship Id="rId40" Type="http://schemas.openxmlformats.org/officeDocument/2006/relationships/hyperlink" Target="https://6530-us-hospital-furniture-equipment-utensils-supplies.nsnlookup.com/NSN/6530-00-269-3597/drape-surgical-6530002693597-002693597-1050-106-3m1050-56222-146-51370-dddd00620-m4000629" TargetMode="External"/><Relationship Id="rId136" Type="http://schemas.openxmlformats.org/officeDocument/2006/relationships/hyperlink" Target="https://6530-us-hospital-furniture-equipment-utensils-supplies.nsnlookup.com/NSN/6530-01-047-9698/drape-surgical-6530010479698-010479698-1010-7000002541" TargetMode="External"/><Relationship Id="rId178" Type="http://schemas.openxmlformats.org/officeDocument/2006/relationships/hyperlink" Target="https://6515-us-medical-surgical-instruments-equipment-supplies.nsnlookup.com/NSN/6515-01-574-3230/cartridgepurification-hemodialysisapparatus-6515015743230-015743230-11354-6515ncm093473-car-500" TargetMode="External"/><Relationship Id="rId301" Type="http://schemas.openxmlformats.org/officeDocument/2006/relationships/hyperlink" Target="https://6515-us-medical-surgical-instruments-equipment-supplies.nsnlookup.com/NSN/6515-01-369-7974/detector-carbon-dioxide-gas-6515013697974-013697974-easy-cap-ii" TargetMode="External"/><Relationship Id="rId343" Type="http://schemas.openxmlformats.org/officeDocument/2006/relationships/hyperlink" Target="https://6510-us-surgical-dressing-materials.nsnlookup.com/NSN/6510-00-116-1311/sponge-surgical-6510001161311-001161311-6939-6939g-30172-mils37023" TargetMode="External"/><Relationship Id="rId550" Type="http://schemas.openxmlformats.org/officeDocument/2006/relationships/hyperlink" Target="https://6510-us-surgical-dressing-materials.nsnlookup.com/NSN/6510-01-135-4267/dressing-occlusive-adhesive-6510011354267-011354267-1626-1626w-3643-4509001626-7779551-m1626a-msc2304-ndc02120-1626-01-tegaderm-tegaderm-transparent-dressing" TargetMode="External"/><Relationship Id="rId788" Type="http://schemas.openxmlformats.org/officeDocument/2006/relationships/hyperlink" Target="https://www.ciamedical.com/cardinal-health-29140-case-surgical-drape-laparotomy-pack-w-iso-bac-4-ca" TargetMode="External"/><Relationship Id="rId82" Type="http://schemas.openxmlformats.org/officeDocument/2006/relationships/hyperlink" Target="https://6515-us-medical-surgical-instruments-equipment-supplies.nsnlookup.com/NSN/6515-01-588-2433/cap-tubing-wound-therapy-system-6515015882433-015882433-18965-6515ncm105087-m6275069-10" TargetMode="External"/><Relationship Id="rId203" Type="http://schemas.openxmlformats.org/officeDocument/2006/relationships/hyperlink" Target="https://www.ciamedical.com/covidien-1961-case-dressing-telfa-ouchless-2x3-absorbent-nonadherent-100-bx-24-bx-ca" TargetMode="External"/><Relationship Id="rId385" Type="http://schemas.openxmlformats.org/officeDocument/2006/relationships/hyperlink" Target="https://6515-us-medical-surgical-instruments-equipment-supplies.nsnlookup.com/NSN/6515-01-514-2780/gloves-surgeons-6515015142780-015142780-03-2040-31470-6515ncm031745-999121305" TargetMode="External"/><Relationship Id="rId592" Type="http://schemas.openxmlformats.org/officeDocument/2006/relationships/hyperlink" Target="https://6640-us-laboratory-equipment-supplies.nsnlookup.com/NSN/6640-01-610-5455/test-tube-blood-collecting-6640016105455-016105455-22-040-074-224886-456089-6640ncm128002" TargetMode="External"/><Relationship Id="rId606" Type="http://schemas.openxmlformats.org/officeDocument/2006/relationships/hyperlink" Target="https://www.esutures.com/product/2-indate-expired/103-angiodynamics/652-diagnostic-catheters/46353285-angiodynamics-soft-vu-5f-angiographic-catheter-braided-ultra-torque-shaft-80cm-mikaelsson-10732101/" TargetMode="External"/><Relationship Id="rId648" Type="http://schemas.openxmlformats.org/officeDocument/2006/relationships/hyperlink" Target="https://www.graylinemedical.com/products/smiths-medical-pro-vent-plus-3-ml-dry-lithium-heparin-syringes-pro-vent-plus-3-ml-blood-sampling-kit-4589p-1" TargetMode="External"/><Relationship Id="rId813" Type="http://schemas.openxmlformats.org/officeDocument/2006/relationships/hyperlink" Target="https://www.graylinemedical.com/products/cook-inc-thal-quick-chest-tube-sets-and-trays-thal-quick-chest-tube-set-c-tqtsy-2800-g04226" TargetMode="External"/><Relationship Id="rId855" Type="http://schemas.openxmlformats.org/officeDocument/2006/relationships/hyperlink" Target="https://www.graylinemedical.com/products/medtronic-endoclip-5-mm-clip-applier-endoscopic-applier-clip-5-mm-176620" TargetMode="External"/><Relationship Id="rId245" Type="http://schemas.openxmlformats.org/officeDocument/2006/relationships/hyperlink" Target="https://6515-us-medical-surgical-instruments-equipment-supplies.nsnlookup.com/NSN/6515-01-397-9923/bag-collection-external-drainage-system-6515013979923-013979923-82-1701-821731-94-6361" TargetMode="External"/><Relationship Id="rId287" Type="http://schemas.openxmlformats.org/officeDocument/2006/relationships/hyperlink" Target="https://6515-us-medical-surgical-instruments-equipment-supplies.nsnlookup.com/NSN/6515-01-311-0360/suture-kit-surgical-6515013110360-013110360-25004-040-89-20-29-ah-f89i082-zz-0961" TargetMode="External"/><Relationship Id="rId410" Type="http://schemas.openxmlformats.org/officeDocument/2006/relationships/hyperlink" Target="https://6515-us-medical-surgical-instruments-equipment-supplies.nsnlookup.com/NSN/6515-01-526-1627/needle-hypodermic-6515015261627-015261627-04-1561-6515ncm041330-swd850215-swd850215z-trm100425" TargetMode="External"/><Relationship Id="rId452" Type="http://schemas.openxmlformats.org/officeDocument/2006/relationships/hyperlink" Target="https://6515-us-medical-surgical-instruments-equipment-supplies.nsnlookup.com/NSN/6515-01-074-7602/plug-catheter-6515010747602-010747602-000076" TargetMode="External"/><Relationship Id="rId494" Type="http://schemas.openxmlformats.org/officeDocument/2006/relationships/hyperlink" Target="https://6515-us-medical-surgical-instruments-equipment-supplies.nsnlookup.com/NSN/6515-00-105-0664/tube-tracheal-6515001050664-001050664-211-3036-300-86444" TargetMode="External"/><Relationship Id="rId508" Type="http://schemas.openxmlformats.org/officeDocument/2006/relationships/hyperlink" Target="https://6510-us-surgical-dressing-materials.nsnlookup.com/NSN/6510-00-935-5821/bandage-elastic-6510009355821-009355821-00-4444-003-00-4444-03-54874-milb36998" TargetMode="External"/><Relationship Id="rId715" Type="http://schemas.openxmlformats.org/officeDocument/2006/relationships/hyperlink" Target="https://www.graylinemedical.com/products/cardinal-health-kangaroo-dobbhoff-tip-nasogastric-feeding-tube-dobbhoff-nasogastric-polyurethane-feeding-tube-12-fr-x-43-stylet-8884711253" TargetMode="External"/><Relationship Id="rId897" Type="http://schemas.openxmlformats.org/officeDocument/2006/relationships/hyperlink" Target="https://www.ciamedical.com/medtronic-lf4418-instrument-ligasure-impact-open-tissue-1-per-bx" TargetMode="External"/><Relationship Id="rId105" Type="http://schemas.openxmlformats.org/officeDocument/2006/relationships/hyperlink" Target="https://6515-us-medical-surgical-instruments-equipment-supplies.nsnlookup.com/NSN/6515-01-514-2782/gloves-surgeons-6515015142782-015142782-03-2044-31480-6515ncm031749" TargetMode="External"/><Relationship Id="rId147" Type="http://schemas.openxmlformats.org/officeDocument/2006/relationships/hyperlink" Target="https://6515-us-medical-surgical-instruments-equipment-supplies.nsnlookup.com/NSN/6515-01-603-9146/suture-nonabsorbable-surgical-6515016039146-016039146-31999-6515ncm127242-8682h" TargetMode="External"/><Relationship Id="rId312" Type="http://schemas.openxmlformats.org/officeDocument/2006/relationships/hyperlink" Target="https://www.ciamedical.com/cook-medical-g16740-each-catheter-cystostomy-set-12fr-54cm" TargetMode="External"/><Relationship Id="rId354" Type="http://schemas.openxmlformats.org/officeDocument/2006/relationships/hyperlink" Target="https://6530-us-hospital-furniture-equipment-utensils-supplies.nsnlookup.com/NSN/6530-01-339-6927/cleaning-solution-sterilizer-ultrasonic-unit-6530013396927-013396927-103708-6053598-f91c446-liquijet2-nm320" TargetMode="External"/><Relationship Id="rId757" Type="http://schemas.openxmlformats.org/officeDocument/2006/relationships/hyperlink" Target="https://www.ciamedical.com/molnlycke-295400-box-dressing-mepilex-border-6x6-self-adhe-5-bx-10bx-ca" TargetMode="External"/><Relationship Id="rId799" Type="http://schemas.openxmlformats.org/officeDocument/2006/relationships/hyperlink" Target="https://www.graylinemedical.com/products/cardinal-argyle-suction-tubing-with-connectors-female-connector-tubing-14-x-10-ft-8888301614" TargetMode="External"/><Relationship Id="rId51" Type="http://schemas.openxmlformats.org/officeDocument/2006/relationships/hyperlink" Target="https://6515-us-medical-surgical-instruments-equipment-supplies.nsnlookup.com/NSN/6515-01-173-8882/needle-hypodermic-6515011738882-011738882-0723305201-305117-305201-8881-305117-d305201z-bf305201" TargetMode="External"/><Relationship Id="rId93" Type="http://schemas.openxmlformats.org/officeDocument/2006/relationships/hyperlink" Target="https://6510-us-surgical-dressing-materials.nsnlookup.com/NSN/6510-01-557-3110/pad-nonadherent-6510015573110-015573110-5329-6515ncm072014-8020165-m6275067-m6275067-m8275067-m8275067-vers-foam-large-dressing" TargetMode="External"/><Relationship Id="rId189" Type="http://schemas.openxmlformats.org/officeDocument/2006/relationships/hyperlink" Target="https://5995-us-cable-cord-wire-assemblies-communication-equipment.nsnlookup.com/NSN/5995-01-469-8961/cable-assembly-special-purpose-electrical-5995014698961-014698961-x112bfsz1007" TargetMode="External"/><Relationship Id="rId396" Type="http://schemas.openxmlformats.org/officeDocument/2006/relationships/hyperlink" Target="https://6515-us-medical-surgical-instruments-equipment-supplies.nsnlookup.com/NSN/6515-01-657-9809/dilator-pulmonary-6515016579809-016579809-1427531-6515ncm163122-m00550601" TargetMode="External"/><Relationship Id="rId561" Type="http://schemas.openxmlformats.org/officeDocument/2006/relationships/hyperlink" Target="https://6530-us-hospital-furniture-equipment-utensils-supplies.nsnlookup.com/NSN/6530-01-255-9984/swab-oral-6530012559984-012559984-13286412-16225-5718013-682909-97-0106-999581-pa116105-s16225" TargetMode="External"/><Relationship Id="rId617" Type="http://schemas.openxmlformats.org/officeDocument/2006/relationships/hyperlink" Target="https://www.dotmed.com/listing/catheters/terumo/glidecath/1547096" TargetMode="External"/><Relationship Id="rId659" Type="http://schemas.openxmlformats.org/officeDocument/2006/relationships/hyperlink" Target="https://www.graylinemedical.com/products/icu-medical-transpac-iv-pressure-transducer-parts-transducer-84in-pressure-tubing-42800-05" TargetMode="External"/><Relationship Id="rId824" Type="http://schemas.openxmlformats.org/officeDocument/2006/relationships/hyperlink" Target="https://6515-us-medical-surgical-instruments-equipment-supplies.nsnlookup.com/NSN/6515-00-763-7367/tube-drainage-surgical-6515007637367-007637367-8888570549-8888-570549-cateter-toracico-argyle-fr-28-mild36589" TargetMode="External"/><Relationship Id="rId866" Type="http://schemas.openxmlformats.org/officeDocument/2006/relationships/hyperlink" Target="https://www.ciamedical.com/medline-msc095103-pack-readybath-luxe-frag-free-8-pk-1-pk-pk-24-pk-cs" TargetMode="External"/><Relationship Id="rId214" Type="http://schemas.openxmlformats.org/officeDocument/2006/relationships/hyperlink" Target="https://6510-us-surgical-dressing-materials.nsnlookup.com/NSN/6510-01-156-2319/dressing-occlusive-adhesive-6510011562319-011562319-420200-ud-4202" TargetMode="External"/><Relationship Id="rId256" Type="http://schemas.openxmlformats.org/officeDocument/2006/relationships/hyperlink" Target="https://5340-us-hardware-commercial.nsnlookup.com/NSN/5340-01-466-7163/clamp-loop-5340014667163-014667163-g60806-75l" TargetMode="External"/><Relationship Id="rId298" Type="http://schemas.openxmlformats.org/officeDocument/2006/relationships/hyperlink" Target="https://6510-us-surgical-dressing-materials.nsnlookup.com/NSN/6510-01-519-1098/dressing-hydrocolloid-6510015191098-015191098-04-0414-403327-6510ncm040248" TargetMode="External"/><Relationship Id="rId421" Type="http://schemas.openxmlformats.org/officeDocument/2006/relationships/hyperlink" Target="https://6515-us-medical-surgical-instruments-equipment-supplies.nsnlookup.com/NSN/6515-01-375-0513/filter-heat-moisture-exchanger-anesthesia-equipment-6515013750513-013750513-93-29-26-cc-a93b002-bb25ab-gelbb25abcs" TargetMode="External"/><Relationship Id="rId463" Type="http://schemas.openxmlformats.org/officeDocument/2006/relationships/hyperlink" Target="https://6515-us-medical-surgical-instruments-equipment-supplies.nsnlookup.com/NSN/6515-01-583-0475/syringe-hypodermic-6515015830475-015830475-0723309653-16135-309653-6515ncm104299-bd-luer-lok-bf309653" TargetMode="External"/><Relationship Id="rId519" Type="http://schemas.openxmlformats.org/officeDocument/2006/relationships/hyperlink" Target="https://6515-us-medical-surgical-instruments-equipment-supplies.nsnlookup.com/NSN/6515-01-250-3519/tube-tracheal-6515012503519-012503519-43158-065-65-low-65-pec-86241" TargetMode="External"/><Relationship Id="rId670" Type="http://schemas.openxmlformats.org/officeDocument/2006/relationships/hyperlink" Target="https://www.ciamedical.com/johnson-and-johnson-1384007-pack-ma-verifier-perf-level-2-6x2ml-vitros-pk" TargetMode="External"/><Relationship Id="rId116" Type="http://schemas.openxmlformats.org/officeDocument/2006/relationships/hyperlink" Target="https://6515-us-medical-surgical-instruments-equipment-supplies.nsnlookup.com/NSN/6515-01-377-9793/canister-assembly-suction-surgical-6515013779793-013779793-93-78-fr-ae6974-f93c379" TargetMode="External"/><Relationship Id="rId158" Type="http://schemas.openxmlformats.org/officeDocument/2006/relationships/hyperlink" Target="https://6530-us-hospital-furniture-equipment-utensils-supplies.nsnlookup.com/NSN/6530-01-155-6697/drape-surgical-6530011556697-011556697-6650-7000042935-30116" TargetMode="External"/><Relationship Id="rId323" Type="http://schemas.openxmlformats.org/officeDocument/2006/relationships/hyperlink" Target="https://6515-us-medical-surgical-instruments-equipment-supplies.nsnlookup.com/NSN/6515-01-583-0475/syringe-hypodermic-6515015830475-015830475-0723309653-16135-309653-6515ncm104299-bd-luer-lok-bf309653" TargetMode="External"/><Relationship Id="rId530" Type="http://schemas.openxmlformats.org/officeDocument/2006/relationships/hyperlink" Target="https://6510-us-surgical-dressing-materials.nsnlookup.com/NSN/6510-01-588-3258/dressing-antimicrobial-6510015883258-015883258-18782-650466800418-6510ncm105011-66800418-acticoat" TargetMode="External"/><Relationship Id="rId726" Type="http://schemas.openxmlformats.org/officeDocument/2006/relationships/hyperlink" Target="https://6510-us-surgical-dressing-materials.nsnlookup.com/NSN/6510-01-588-4666/dressing-kit-bridge-6510015884666-015884666-18969-6510ncm105095-m8275044" TargetMode="External"/><Relationship Id="rId768" Type="http://schemas.openxmlformats.org/officeDocument/2006/relationships/hyperlink" Target="https://www.graylinemedical.com/products/cr-bard-hydro-surg-plus-irrigators-hydro-surg-plus-irrigator-with-nezhat-dorsey-smokevac-trumpet-valve-5mm33cm-probe-tip-with-holes-and-cojoined-suction-irrigation-tubing-0026870" TargetMode="External"/><Relationship Id="rId20" Type="http://schemas.openxmlformats.org/officeDocument/2006/relationships/hyperlink" Target="https://6515-us-medical-surgical-instruments-equipment-supplies.nsnlookup.com/NSN/6515-01-533-2850/electrode-electrocardiograph-6515015332850-015332850-05-1568-0700122-2570-6515ncm051490-electrodos-monitorizacion-m2570-mmm2570" TargetMode="External"/><Relationship Id="rId62" Type="http://schemas.openxmlformats.org/officeDocument/2006/relationships/hyperlink" Target="https://6510-us-surgical-dressing-materials.nsnlookup.com/NSN/6510-01-511-3629/dressing-burn-wrap-silver-6510015113629-015113629-03-1513-6515ncm031221-bwd-6108" TargetMode="External"/><Relationship Id="rId365" Type="http://schemas.openxmlformats.org/officeDocument/2006/relationships/hyperlink" Target="https://6510-us-surgical-dressing-materials.nsnlookup.com/NSN/6510-01-579-0355/bandage-adhesive-6510015790355-015790355-18955-6515ncm105086-8020169-m6275009-10-m6275009-10" TargetMode="External"/><Relationship Id="rId572" Type="http://schemas.openxmlformats.org/officeDocument/2006/relationships/hyperlink" Target="https://6550-us-vitro-diagnostic-substances-reagents-test-kits-sets.nsnlookup.com/NSN/6550-01-642-5011/control-set-glucose-6550016425011-016425011-05213509001-1286874-6550ncm151690-8910027" TargetMode="External"/><Relationship Id="rId628" Type="http://schemas.openxmlformats.org/officeDocument/2006/relationships/hyperlink" Target="https://www.ciamedical.com/carefusion-me2020-case-set-micro-bore-extension-60-3ml-50-cs" TargetMode="External"/><Relationship Id="rId835" Type="http://schemas.openxmlformats.org/officeDocument/2006/relationships/hyperlink" Target="https://www.ciamedical.com/carefusion-me2020-case-set-micro-bore-extension-60-3ml-50-cs" TargetMode="External"/><Relationship Id="rId225" Type="http://schemas.openxmlformats.org/officeDocument/2006/relationships/hyperlink" Target="https://6515-us-medical-surgical-instruments-equipment-supplies.nsnlookup.com/NSN/6515-01-173-8882/needle-hypodermic-6515011738882-011738882-0723305201-305117-305201-8881-305117-d305201z-bf305201" TargetMode="External"/><Relationship Id="rId267" Type="http://schemas.openxmlformats.org/officeDocument/2006/relationships/hyperlink" Target="https://6515-us-medical-surgical-instruments-equipment-supplies.nsnlookup.com/NSN/6515-01-420-6845/catheterization-set-intravascular-6515014206845-014206845-23886-6515ncm116303-gn2500" TargetMode="External"/><Relationship Id="rId432" Type="http://schemas.openxmlformats.org/officeDocument/2006/relationships/hyperlink" Target="https://www.ciamedical.com/cook-medical-g32701-each-extractor-stone-ncompass-nitinol-tipless" TargetMode="External"/><Relationship Id="rId474" Type="http://schemas.openxmlformats.org/officeDocument/2006/relationships/hyperlink" Target="https://6515-us-medical-surgical-instruments-equipment-supplies.nsnlookup.com/NSN/6515-01-657-9263/tube-tracheal-6515016579263-016579263-1424709-6515ncm163057-96360" TargetMode="External"/><Relationship Id="rId877" Type="http://schemas.openxmlformats.org/officeDocument/2006/relationships/hyperlink" Target="https://www.ciamedical.com/greiner-456038-pack-tube-bc-vacuette-k3-edta-6ml-13x100mm-50-pk-24-pk-cs" TargetMode="External"/><Relationship Id="rId127" Type="http://schemas.openxmlformats.org/officeDocument/2006/relationships/hyperlink" Target="https://www.graylinemedical.com/products/ethicon-proximate-linear-cutters-linear-cutter-safety-lockout-75-mm-tlc75?_pos=1&amp;_sid=0f687db82&amp;_ss=r" TargetMode="External"/><Relationship Id="rId681" Type="http://schemas.openxmlformats.org/officeDocument/2006/relationships/hyperlink" Target="https://8520-us-toilet-soap-shaving-preparations-dentifrices.nsnlookup.com/NSN/8520-01-556-2834/sanitizer-hand-8520015562834-015562834-1063-03-5192-03" TargetMode="External"/><Relationship Id="rId737" Type="http://schemas.openxmlformats.org/officeDocument/2006/relationships/hyperlink" Target="https://www.ciamedical.com/teleflex-s-1100-08lf-case-drain-chest-sahara-adlt-ped-dry-lf-6-cs" TargetMode="External"/><Relationship Id="rId779" Type="http://schemas.openxmlformats.org/officeDocument/2006/relationships/hyperlink" Target="https://www.graylinemedical.com/products/cook-acusnare-polypectomy-device-acusnare-polypectomy-hexagonal-snare-device-ash-1-s-g22700" TargetMode="External"/><Relationship Id="rId902" Type="http://schemas.openxmlformats.org/officeDocument/2006/relationships/hyperlink" Target="https://www.ciamedical.com/3m-9660-each-blade-clipper-for-9667-di-ea-50-ea-cs" TargetMode="External"/><Relationship Id="rId31" Type="http://schemas.openxmlformats.org/officeDocument/2006/relationships/hyperlink" Target="https://6510-us-surgical-dressing-materials.nsnlookup.com/NSN/6510-00-721-9808/sponge-surgical-6510007219808-007219808-2913-dddp0054-non21442" TargetMode="External"/><Relationship Id="rId73" Type="http://schemas.openxmlformats.org/officeDocument/2006/relationships/hyperlink" Target="https://6510-us-surgical-dressing-materials.nsnlookup.com/NSN/6510-01-135-4267/dressing-occlusive-adhesive-6510011354267-011354267-1626-1626w-3643-4509001626-7779551-m1626a-msc2304-ndc02120-1626-01-tegaderm-tegaderm-transparent-dressing" TargetMode="External"/><Relationship Id="rId169" Type="http://schemas.openxmlformats.org/officeDocument/2006/relationships/hyperlink" Target="https://6515-us-medical-surgical-instruments-equipment-supplies.nsnlookup.com/NSN/6515-01-036-9034/tube-tracheal-6515010369034-010369034-86451" TargetMode="External"/><Relationship Id="rId334" Type="http://schemas.openxmlformats.org/officeDocument/2006/relationships/hyperlink" Target="https://www.graylinemedical.com/products/smiths-medical-pro-vent-plus-3-ml-dry-lithium-heparin-syringes-pro-vent-plus-3-ml-blood-sampling-kit-4651p-1" TargetMode="External"/><Relationship Id="rId376" Type="http://schemas.openxmlformats.org/officeDocument/2006/relationships/hyperlink" Target="https://6510-us-surgical-dressing-materials.nsnlookup.com/NSN/6510-01-322-6823/dressing-hydrocolloid-6510013226823-013226823-1879-57-duoderm" TargetMode="External"/><Relationship Id="rId541" Type="http://schemas.openxmlformats.org/officeDocument/2006/relationships/hyperlink" Target="https://6515-us-medical-surgical-instruments-equipment-supplies.nsnlookup.com/NSN/6515-01-098-8360/catheter-urethral-6515010988360-010988360-0165v24s-3111-24-brd0165v24s-mil-36166" TargetMode="External"/><Relationship Id="rId583" Type="http://schemas.openxmlformats.org/officeDocument/2006/relationships/hyperlink" Target="https://www.graylinemedical.com/products/cook-inc-spectrum-triple-lumen-central-venous-catheter-sets-spectrum-triple-lumen-central-venous-catheter-tray-standard-polyurethane-7-0-fr-20-cm-with-0-03218-gauge-wireguide-g44128" TargetMode="External"/><Relationship Id="rId639" Type="http://schemas.openxmlformats.org/officeDocument/2006/relationships/hyperlink" Target="https://www.graylinemedical.com/products/cook-medical-micropuncture-access-sets-micropuncture-access-set-transitionless-tip-design-with-nitinol-platinum-tipped-wire-guide-5-0-fr-x-10-cm-21g-x-7-cm-needle-g43870" TargetMode="External"/><Relationship Id="rId790" Type="http://schemas.openxmlformats.org/officeDocument/2006/relationships/hyperlink" Target="https://www.ciamedical.com/halyard-health-89209-drape-minor-procdr-fenestrated-76x1-each" TargetMode="External"/><Relationship Id="rId804" Type="http://schemas.openxmlformats.org/officeDocument/2006/relationships/hyperlink" Target="https://www.graylinemedical.com/products/karl-storz-standard-resectoscpoes-standard-loop-cutting-resectoscope-gynecology-use-24-fr-27050g6" TargetMode="External"/><Relationship Id="rId4" Type="http://schemas.openxmlformats.org/officeDocument/2006/relationships/hyperlink" Target="https://6515-us-medical-surgical-instruments-equipment-supplies.nsnlookup.com/NSN/6515-01-478-4658/catheterization-kit-urethral-6515014784658-014784658-00-0551-897216" TargetMode="External"/><Relationship Id="rId180" Type="http://schemas.openxmlformats.org/officeDocument/2006/relationships/hyperlink" Target="https://www.graylinemedical.com/products/cook-inc-spectrum-triple-lumen-central-venous-catheter-sets-spectrum-triple-lumen-central-venous-catheter-tray-standard-polyurethane-7-0-fr-20-cm-with-0-03218-gauge-wireguide-g44128?_pos=1&amp;_sid=d5ecb82a2&amp;_ss=r" TargetMode="External"/><Relationship Id="rId236" Type="http://schemas.openxmlformats.org/officeDocument/2006/relationships/hyperlink" Target="https://6515-us-medical-surgical-instruments-equipment-supplies.nsnlookup.com/NSN/6515-01-518-7327/catheter-angiographic-6515015187327-015187327-04-0078-10714001-6515ncm040043-h787107140015-omni-flush-formation-catheter" TargetMode="External"/><Relationship Id="rId278" Type="http://schemas.openxmlformats.org/officeDocument/2006/relationships/hyperlink" Target="https://www.ciamedical.com/ethicon-nslg2s35-box-jaw-enseal-g2-straight-35cm-6ea-bx-6-bx" TargetMode="External"/><Relationship Id="rId401" Type="http://schemas.openxmlformats.org/officeDocument/2006/relationships/hyperlink" Target="https://6510-us-surgical-dressing-materials.nsnlookup.com/NSN/6510-01-003-7697/gauze-absorbent-iodoform-impregnated-6510010037697-010037697-59145-77061-7831" TargetMode="External"/><Relationship Id="rId443" Type="http://schemas.openxmlformats.org/officeDocument/2006/relationships/hyperlink" Target="https://6515-us-medical-surgical-instruments-equipment-supplies.nsnlookup.com/NSN/6515-01-603-7845/suture-absorbable-surgical-6515016037845-016037845-32020-6515ncm127265-y377h" TargetMode="External"/><Relationship Id="rId650" Type="http://schemas.openxmlformats.org/officeDocument/2006/relationships/hyperlink" Target="https://www.vitalitymedical.com/dressing-change-tray-picc-line.html?feed_special=bing&amp;utm_source=bing&amp;utm_medium=cpc&amp;utm_campaign=**LP%20-%20Shop%20-%20%27Wound%20Care%27%20-%20(%248-%2430)&amp;utm_term=4582008551955750&amp;utm_content=CETDT7095BP_ea%20%7C%20Dres" TargetMode="External"/><Relationship Id="rId846" Type="http://schemas.openxmlformats.org/officeDocument/2006/relationships/hyperlink" Target="https://www.graylinemedical.com/products/cardinal-health-laparotomy-packs-laparotomy-pack-with-iso-bac-adhesive-29140" TargetMode="External"/><Relationship Id="rId888" Type="http://schemas.openxmlformats.org/officeDocument/2006/relationships/hyperlink" Target="https://www.ciamedical.com/bd-305918-case-needle-18gx1-1-2-safetyglide-shield-strl-shlf-pk-50-bx-10-bx-ca" TargetMode="External"/><Relationship Id="rId303" Type="http://schemas.openxmlformats.org/officeDocument/2006/relationships/hyperlink" Target="https://www.ciamedical.com/cr-bard-898316-case-foley-tray-16fr-10-cs" TargetMode="External"/><Relationship Id="rId485" Type="http://schemas.openxmlformats.org/officeDocument/2006/relationships/hyperlink" Target="https://6515-us-medical-surgical-instruments-equipment-supplies.nsnlookup.com/NSN/6515-01-443-0565/pad-electrode-defibrillator-6515014430565-014430565-02-1662-8900-4004" TargetMode="External"/><Relationship Id="rId692" Type="http://schemas.openxmlformats.org/officeDocument/2006/relationships/hyperlink" Target="https://www.ciamedical.com/ethicon-lcb54s-box-tray-laparoscopic-ligamax-flex-3-bx" TargetMode="External"/><Relationship Id="rId706" Type="http://schemas.openxmlformats.org/officeDocument/2006/relationships/hyperlink" Target="https://www.ciamedical.com/a897516-inactive-tray-catheter-foley-silicone-10-cs" TargetMode="External"/><Relationship Id="rId748" Type="http://schemas.openxmlformats.org/officeDocument/2006/relationships/hyperlink" Target="https://www.graylinemedical.com/products/olympus-america-sterile-biopsy-valves-single-use-biopsy-valve-sterile-maj-209" TargetMode="External"/><Relationship Id="rId913" Type="http://schemas.openxmlformats.org/officeDocument/2006/relationships/hyperlink" Target="https://www.ciamedical.com/covidien-173050g-endo-catch-gold-10-mm-specimen-pouch-6-bx" TargetMode="External"/><Relationship Id="rId42" Type="http://schemas.openxmlformats.org/officeDocument/2006/relationships/hyperlink" Target="https://6515-us-medical-surgical-instruments-equipment-supplies.nsnlookup.com/NSN/6515-00-655-5751/needle-hypodermic-6515006555751-006555751-305122-5z282-miln36124-swd250313z-x1049" TargetMode="External"/><Relationship Id="rId84" Type="http://schemas.openxmlformats.org/officeDocument/2006/relationships/hyperlink" Target="https://6515-us-medical-surgical-instruments-equipment-supplies.nsnlookup.com/NSN/6515-01-615-2124/catheterization-kit-urethral-6515016152124-016152124-273417-6515ncm128691-899616" TargetMode="External"/><Relationship Id="rId138" Type="http://schemas.openxmlformats.org/officeDocument/2006/relationships/hyperlink" Target="https://6515-us-medical-surgical-instruments-equipment-supplies.nsnlookup.com/NSN/6515-01-317-0292/tube-tracheal-6515013170292-013170292-43162-480-90-26-47-ah-f90a016" TargetMode="External"/><Relationship Id="rId345" Type="http://schemas.openxmlformats.org/officeDocument/2006/relationships/hyperlink" Target="https://6515-us-medical-surgical-instruments-equipment-supplies.nsnlookup.com/NSN/6515-01-618-5860/syringe-hypodermic-6515016185860-016185860-0723302830-22-124-967-6515ncm139178-691474-bf302830" TargetMode="External"/><Relationship Id="rId387" Type="http://schemas.openxmlformats.org/officeDocument/2006/relationships/hyperlink" Target="https://6515-us-medical-surgical-instruments-equipment-supplies.nsnlookup.com/NSN/6515-01-514-2780/gloves-surgeons-6515015142780-015142780-03-2040-31470-6515ncm031745-999121305" TargetMode="External"/><Relationship Id="rId510" Type="http://schemas.openxmlformats.org/officeDocument/2006/relationships/hyperlink" Target="https://6515-us-medical-surgical-instruments-equipment-supplies.nsnlookup.com/NSN/6515-01-618-6471/syringe-hypodermic-6515016186471-016186471-0723309657-14-823-435-309657-6515ncm139173-688680" TargetMode="External"/><Relationship Id="rId552" Type="http://schemas.openxmlformats.org/officeDocument/2006/relationships/hyperlink" Target="https://6530-us-hospital-furniture-equipment-utensils-supplies.nsnlookup.com/NSN/6530-01-255-9984/swab-oral-6530012559984-012559984-13286412-16225-5718013-682909-97-0106-999581-pa116105-s16225" TargetMode="External"/><Relationship Id="rId594" Type="http://schemas.openxmlformats.org/officeDocument/2006/relationships/hyperlink" Target="https://www.ciamedical.com/baxter-2f7114-water-sterile-f-irrigation-usp-1000ml-12-cs" TargetMode="External"/><Relationship Id="rId608" Type="http://schemas.openxmlformats.org/officeDocument/2006/relationships/hyperlink" Target="https://www.graylinemedical.com/products/retractable-tech-inc-vanishpoint-u-100-insulin-syringes-vanishpoint-1-ml-insulin-syringe-with-30g-x-516-needle-10271" TargetMode="External"/><Relationship Id="rId815" Type="http://schemas.openxmlformats.org/officeDocument/2006/relationships/hyperlink" Target="https://www.ciamedical.com/ethicon-el5ml-box-ligamax-5mm-endoscopic-multiple-clip-applier-medium-large-15-clips-3-bx" TargetMode="External"/><Relationship Id="rId191" Type="http://schemas.openxmlformats.org/officeDocument/2006/relationships/hyperlink" Target="https://6515-us-medical-surgical-instruments-equipment-supplies.nsnlookup.com/NSN/6515-01-557-1493/coil-embolization-6515015571493-015571493-4813-6515ncm071941-g08357-g47417-mwce-18s-tornado" TargetMode="External"/><Relationship Id="rId205" Type="http://schemas.openxmlformats.org/officeDocument/2006/relationships/hyperlink" Target="https://6515-us-medical-surgical-instruments-equipment-supplies.nsnlookup.com/NSN/6515-01-240-5757/tube-tracheal-6515012405757-012405757-100-136-060-76260-8108120-86202-portex-100-136-060-rusch-111780060" TargetMode="External"/><Relationship Id="rId247" Type="http://schemas.openxmlformats.org/officeDocument/2006/relationships/hyperlink" Target="https://5995-us-cable-cord-wire-assemblies-communication-equipment.nsnlookup.com/NSN/5995-01-469-8961/cable-assembly-special-purpose-electrical-5995014698961-014698961-x112bfsz1007" TargetMode="External"/><Relationship Id="rId412" Type="http://schemas.openxmlformats.org/officeDocument/2006/relationships/hyperlink" Target="https://6515-us-medical-surgical-instruments-equipment-supplies.nsnlookup.com/NSN/6515-01-526-1627/needle-hypodermic-6515015261627-015261627-04-1561-6515ncm041330-swd850215-swd850215z-trm100425" TargetMode="External"/><Relationship Id="rId857" Type="http://schemas.openxmlformats.org/officeDocument/2006/relationships/hyperlink" Target="https://www.graylinemedical.com/products/ethicon-proximate-linear-cutters-linear-cutter-safety-lockout-75-mm-tlc75" TargetMode="External"/><Relationship Id="rId899" Type="http://schemas.openxmlformats.org/officeDocument/2006/relationships/hyperlink" Target="https://www.ciamedical.com/covidien-8888570556-case-catheter-argyle-sterile-20-thoracic-32fr-10-ca-10-ea-ca" TargetMode="External"/><Relationship Id="rId107" Type="http://schemas.openxmlformats.org/officeDocument/2006/relationships/hyperlink" Target="https://6515-us-medical-surgical-instruments-equipment-supplies.nsnlookup.com/NSN/6515-01-588-2412/canister-assembly-suction-surgical-6515015882412-015882412-18976-6515ncm105091-m8275093-m8275093" TargetMode="External"/><Relationship Id="rId289" Type="http://schemas.openxmlformats.org/officeDocument/2006/relationships/hyperlink" Target="https://6510-us-surgical-dressing-materials.nsnlookup.com/NSN/6510-00-116-1311/sponge-surgical-6510001161311-001161311-6939-6939g-30172-mils37023" TargetMode="External"/><Relationship Id="rId454" Type="http://schemas.openxmlformats.org/officeDocument/2006/relationships/hyperlink" Target="https://www.graylinemedical.com/products/ethicon-enseal-g2-tissue-sealers-enseal-g2-tissue-sealer-curved-tip-35-cm-nslg2c35" TargetMode="External"/><Relationship Id="rId496" Type="http://schemas.openxmlformats.org/officeDocument/2006/relationships/hyperlink" Target="https://6510-us-surgical-dressing-materials.nsnlookup.com/NSN/6510-01-586-1823/pad-wound-therapy-system-6510015861823-015861823-17676-6510ncm104614-m8275057-10-m8275057-10-sensa-pad" TargetMode="External"/><Relationship Id="rId661" Type="http://schemas.openxmlformats.org/officeDocument/2006/relationships/hyperlink" Target="https://www.ciamedical.com/bd-367342-case-blood-coll-set-vacutainer-pshbtn-23gx3-4-12-wing-safe-lblu-50-bx-4-bx-ca_01" TargetMode="External"/><Relationship Id="rId717" Type="http://schemas.openxmlformats.org/officeDocument/2006/relationships/hyperlink" Target="https://www.graylinemedical.com/products/cardinal-health-kangaroo-connect-enteral-feeding-system-kangaroo-connect-feeding-pump-bag-set-1000-ml-77100fd" TargetMode="External"/><Relationship Id="rId759" Type="http://schemas.openxmlformats.org/officeDocument/2006/relationships/hyperlink" Target="https://www.ciamedical.com/ethicon-2b5lt-box-trocar-xcel-w-optiview-bladeless-5-100mm-6-bx" TargetMode="External"/><Relationship Id="rId11" Type="http://schemas.openxmlformats.org/officeDocument/2006/relationships/hyperlink" Target="https://6515-us-medical-surgical-instruments-equipment-supplies.nsnlookup.com/NSN/6515-01-509-2920/electrode-set-electrocardiograph-6515015092920-015092920-03-0827-6515ncm030619-8900-0006" TargetMode="External"/><Relationship Id="rId53" Type="http://schemas.openxmlformats.org/officeDocument/2006/relationships/hyperlink" Target="https://6640-us-laboratory-equipment-supplies.nsnlookup.com/NSN/6640-01-610-5455/test-tube-blood-collecting-6640016105455-016105455-22-040-074-224886-456089-6640ncm128002" TargetMode="External"/><Relationship Id="rId149" Type="http://schemas.openxmlformats.org/officeDocument/2006/relationships/hyperlink" Target="https://6515-us-medical-surgical-instruments-equipment-supplies.nsnlookup.com/NSN/6515-01-497-5043/suture-absorbable-surgical-6515014975043-014975043-02-0372-6515ncm990696-y845g" TargetMode="External"/><Relationship Id="rId314" Type="http://schemas.openxmlformats.org/officeDocument/2006/relationships/hyperlink" Target="https://www.ciamedical.com/hudson-1843-case-softech-nasal-bi-flo-etco2-sampling-cannula-adult-25-cs" TargetMode="External"/><Relationship Id="rId356" Type="http://schemas.openxmlformats.org/officeDocument/2006/relationships/hyperlink" Target="https://6515-us-medical-surgical-instruments-equipment-supplies.nsnlookup.com/NSN/6515-01-521-0857/catheter-central-venous-peripherally-inserted-6515015210857-015210857-04-0704-45-432-45-671-6515ncm040580" TargetMode="External"/><Relationship Id="rId398" Type="http://schemas.openxmlformats.org/officeDocument/2006/relationships/hyperlink" Target="https://6515-us-medical-surgical-instruments-equipment-supplies.nsnlookup.com/NSN/6515-01-514-4360/gloves-surgeons-6515015144360-015144360-03-2045-31485-6515ncm031750-ala31485" TargetMode="External"/><Relationship Id="rId521" Type="http://schemas.openxmlformats.org/officeDocument/2006/relationships/hyperlink" Target="https://6530-us-hospital-furniture-equipment-utensils-supplies.nsnlookup.com/NSN/6530-01-503-9852/pouch-sterilization-6530015039852-015039852-02-2713-12340-6530ncm022027" TargetMode="External"/><Relationship Id="rId563" Type="http://schemas.openxmlformats.org/officeDocument/2006/relationships/hyperlink" Target="https://6530-us-hospital-furniture-equipment-utensils-supplies.nsnlookup.com/NSN/6530-01-689-4443/sponge-surgical-scrub-6530016894443-016894443-1576424-6530ncm206307-dynd70672" TargetMode="External"/><Relationship Id="rId619" Type="http://schemas.openxmlformats.org/officeDocument/2006/relationships/hyperlink" Target="https://www.ciamedical.com/cook-medical-g00980-each-dilator-jcd8-0-38-20" TargetMode="External"/><Relationship Id="rId770" Type="http://schemas.openxmlformats.org/officeDocument/2006/relationships/hyperlink" Target="https://www.ciamedical.com/cardinal-health-29146-case-pack-lithotomy-abdominal-8-cs" TargetMode="External"/><Relationship Id="rId95" Type="http://schemas.openxmlformats.org/officeDocument/2006/relationships/hyperlink" Target="https://bttnusa.com/products/xeroform-petrolatum-gauze-dressing?variant=41188536254652&amp;msclkid=e6512c88ddc81a5c666e4e08fc7d62a9&amp;utm_source=bing&amp;utm_medium=cpc&amp;utm_campaign=**LP%20Shop%20-%20Catch%20All&amp;utm_term=4588605626371820&amp;utm_content=Catch%20All" TargetMode="External"/><Relationship Id="rId160" Type="http://schemas.openxmlformats.org/officeDocument/2006/relationships/hyperlink" Target="https://6530-us-hospital-furniture-equipment-utensils-supplies.nsnlookup.com/NSN/6530-01-517-9961/drape-surgical-6530015179961-015179961-03-2730-6530ncm032334-6650ez" TargetMode="External"/><Relationship Id="rId216" Type="http://schemas.openxmlformats.org/officeDocument/2006/relationships/hyperlink" Target="https://6510-us-surgical-dressing-materials.nsnlookup.com/NSN/6510-00-935-5821/bandage-elastic-6510009355821-009355821-00-4444-003-00-4444-03-54874-milb36998" TargetMode="External"/><Relationship Id="rId423" Type="http://schemas.openxmlformats.org/officeDocument/2006/relationships/hyperlink" Target="https://6532-us-hospital-surgical-clothing-related-special-purpose.nsnlookup.com/NSN/6532-01-333-4144/sleeve-surgical-gown-6532013334144-013334144-599-90-11-68-de-a90j008" TargetMode="External"/><Relationship Id="rId826" Type="http://schemas.openxmlformats.org/officeDocument/2006/relationships/hyperlink" Target="https://www.ciamedical.com/cardinal-health-c15053-003-case-latex-free-sterile-cotton-tip-applicator-with-wood-shaft-3-in-100-bx-1-000-cs" TargetMode="External"/><Relationship Id="rId868" Type="http://schemas.openxmlformats.org/officeDocument/2006/relationships/hyperlink" Target="https://www.ciamedical.com/ethicon-2b5lt-box-trocar-xcel-w-optiview-bladeless-5-100mm-6-bx" TargetMode="External"/><Relationship Id="rId258" Type="http://schemas.openxmlformats.org/officeDocument/2006/relationships/hyperlink" Target="https://6515-us-medical-surgical-instruments-equipment-supplies.nsnlookup.com/NSN/6515-01-526-5472/tube-vascular-graft-6515015265472-015265472-04-1587-6515ncm041456-v06040l" TargetMode="External"/><Relationship Id="rId465" Type="http://schemas.openxmlformats.org/officeDocument/2006/relationships/hyperlink" Target="https://6515-us-medical-surgical-instruments-equipment-supplies.nsnlookup.com/NSN/6515-01-514-2768/gloves-surgeons-6515015142768-015142768-03-2035-31460-6515ncm031739" TargetMode="External"/><Relationship Id="rId630" Type="http://schemas.openxmlformats.org/officeDocument/2006/relationships/hyperlink" Target="https://www.ciamedical.com/cook-medical-g01290-each-guidewire-cerebral-35-180-20-6-tfe-coat" TargetMode="External"/><Relationship Id="rId672" Type="http://schemas.openxmlformats.org/officeDocument/2006/relationships/hyperlink" Target="https://www.ciamedical.com/bd-306545-box-posi-flush-syringe-saline-5ml-30-bx-16-bx-cs" TargetMode="External"/><Relationship Id="rId728" Type="http://schemas.openxmlformats.org/officeDocument/2006/relationships/hyperlink" Target="https://www.graylinemedical.com/products/ansell-micro-touch-nitrile-exam-gloves-micro-touch-nitrile-powder-free-exam-gloves-extended-cuff-size-large-6034053" TargetMode="External"/><Relationship Id="rId22" Type="http://schemas.openxmlformats.org/officeDocument/2006/relationships/hyperlink" Target="https://6510-us-surgical-dressing-materials.nsnlookup.com/NSN/6510-01-003-7696/gauze-absorbent-iodoform-impregnated-6510010037696-010037696-1gs-025-7834-8758-non256025" TargetMode="External"/><Relationship Id="rId64" Type="http://schemas.openxmlformats.org/officeDocument/2006/relationships/hyperlink" Target="https://6515-us-medical-surgical-instruments-equipment-supplies.nsnlookup.com/NSN/6515-01-156-2419/needle-hypodermic-6515011562419-011562419-405182-405253-5182-651500c973457-rh22ob" TargetMode="External"/><Relationship Id="rId118" Type="http://schemas.openxmlformats.org/officeDocument/2006/relationships/hyperlink" Target="https://6530-us-hospital-furniture-equipment-utensils-supplies.nsnlookup.com/NSN/6530-01-216-6291/drape-surgical-6530012166291-012166291-8385-a29436" TargetMode="External"/><Relationship Id="rId325" Type="http://schemas.openxmlformats.org/officeDocument/2006/relationships/hyperlink" Target="https://6515-us-medical-surgical-instruments-equipment-supplies.nsnlookup.com/NSN/6515-01-500-7637/valve-port-needle-free-6515015007637-015007637-02-1513-2000e-6515ncm020818-smartsite" TargetMode="External"/><Relationship Id="rId367" Type="http://schemas.openxmlformats.org/officeDocument/2006/relationships/hyperlink" Target="https://6515-us-medical-surgical-instruments-equipment-supplies.nsnlookup.com/NSN/6515-01-343-2145/delivery-kit-obstetrical-6515013432145-013432145-91-18-24-dm-f1652-f91f079" TargetMode="External"/><Relationship Id="rId532" Type="http://schemas.openxmlformats.org/officeDocument/2006/relationships/hyperlink" Target="https://6515-us-medical-surgical-instruments-equipment-supplies.nsnlookup.com/NSN/6515-01-509-1982/tube-feeding-surgical-6515015091982-015091982-03-0996-155720-3583155720-6515ncm030798" TargetMode="External"/><Relationship Id="rId574" Type="http://schemas.openxmlformats.org/officeDocument/2006/relationships/hyperlink" Target="https://www.graylinemedical.com/products/vyaire-adult-resuscitator-masks-resuscitator-with-mask-peep-manometer-7-ft-tubing-adult-2k8035m" TargetMode="External"/><Relationship Id="rId171" Type="http://schemas.openxmlformats.org/officeDocument/2006/relationships/hyperlink" Target="https://6515-us-medical-surgical-instruments-equipment-supplies.nsnlookup.com/NSN/6515-01-243-1236/container-needle-disposable-magnetic-6515012431236-012431236-1200-31142196-devon-magnetic-needle-counter" TargetMode="External"/><Relationship Id="rId227" Type="http://schemas.openxmlformats.org/officeDocument/2006/relationships/hyperlink" Target="https://www.westcmr.com/id4501-we1-id4501" TargetMode="External"/><Relationship Id="rId781" Type="http://schemas.openxmlformats.org/officeDocument/2006/relationships/hyperlink" Target="https://6640-us-laboratory-equipment-supplies.nsnlookup.com/NSN/6640-01-610-5296/test-tube-blood-collecting-6640016105296-016105296-22-040-156-224879-456020-6640ncm128004" TargetMode="External"/><Relationship Id="rId837" Type="http://schemas.openxmlformats.org/officeDocument/2006/relationships/hyperlink" Target="https://www.ciamedical.com/carefusion-260299-box-applicator-frepp-chloraprep-1-5ml-20-bx" TargetMode="External"/><Relationship Id="rId879" Type="http://schemas.openxmlformats.org/officeDocument/2006/relationships/hyperlink" Target="https://www.ciamedical.com/covidien-8888561019-each-catheter-trocar-sterile-10fr-x-9" TargetMode="External"/><Relationship Id="rId269" Type="http://schemas.openxmlformats.org/officeDocument/2006/relationships/hyperlink" Target="https://6515-us-medical-surgical-instruments-equipment-supplies.nsnlookup.com/NSN/6515-01-317-0292/tube-tracheal-6515013170292-013170292-43162-480-90-26-47-ah-f90a016" TargetMode="External"/><Relationship Id="rId434" Type="http://schemas.openxmlformats.org/officeDocument/2006/relationships/hyperlink" Target="https://6515-us-medical-surgical-instruments-equipment-supplies.nsnlookup.com/NSN/6515-01-460-9167/irrigation-set-urological-tur-6515014609167-014609167-750107-98-0863" TargetMode="External"/><Relationship Id="rId476" Type="http://schemas.openxmlformats.org/officeDocument/2006/relationships/hyperlink" Target="https://6515-us-medical-surgical-instruments-equipment-supplies.nsnlookup.com/NSN/6515-01-657-6189/tube-tracheal-6515016576189-016576189-1424744-6515ncm163062-96375" TargetMode="External"/><Relationship Id="rId641" Type="http://schemas.openxmlformats.org/officeDocument/2006/relationships/hyperlink" Target="https://www.graylinemedical.com/products/parker-labs-aquasonic-100-ultrasound-transmission-gel-aquasonic-100-ultrasound-transmission-gel-20-g-01-01?variant=31856371499065" TargetMode="External"/><Relationship Id="rId683" Type="http://schemas.openxmlformats.org/officeDocument/2006/relationships/hyperlink" Target="https://www.globalindustrial.com/p/advanced-hand-sanitizer-foam-four-refills-case?infoParam.campaignId=WR&amp;msclkid=e49d9c4477d81c827f2bfec6c3a74d85&amp;utm_source=bing&amp;utm_medium=cpc&amp;utm_campaign=%5BADL%5D%20%5BPLA%5D%20%5BJanitorial%5D%20%7BBathroom%20Supplie" TargetMode="External"/><Relationship Id="rId739" Type="http://schemas.openxmlformats.org/officeDocument/2006/relationships/hyperlink" Target="https://6510-us-surgical-dressing-materials.nsnlookup.com/NSN/6510-01-579-2113/bandage-adhesive-6510015792113-015792113-19526-6510ncm105442-m8275053-10" TargetMode="External"/><Relationship Id="rId890" Type="http://schemas.openxmlformats.org/officeDocument/2006/relationships/hyperlink" Target="https://www.ciamedical.com/ethicon-har36-shears-harmonic-lap-5mm-x-36mm-1-ea" TargetMode="External"/><Relationship Id="rId904" Type="http://schemas.openxmlformats.org/officeDocument/2006/relationships/hyperlink" Target="https://www.ciamedical.com/medline-mds086001-case-bandage-coflex-med-1-x5yd-tan-latex-ns-30-cs" TargetMode="External"/><Relationship Id="rId33" Type="http://schemas.openxmlformats.org/officeDocument/2006/relationships/hyperlink" Target="https://6640-us-laboratory-equipment-supplies.nsnlookup.com/NSN/6640-01-153-5636/filter-unit-hypodermic-syringe-6640011535636-011535636-28144-040-28145-501-350-199-4192-4612-f3057" TargetMode="External"/><Relationship Id="rId129" Type="http://schemas.openxmlformats.org/officeDocument/2006/relationships/hyperlink" Target="https://6515-us-medical-surgical-instruments-equipment-supplies.nsnlookup.com/NSN/6515-01-504-1864/stapler-cutter-unit-surgical-6515015041864-015041864-02-2737-6515ncm022075-tlc-10-tlc10" TargetMode="External"/><Relationship Id="rId280" Type="http://schemas.openxmlformats.org/officeDocument/2006/relationships/hyperlink" Target="https://6515-us-medical-surgical-instruments-equipment-supplies.nsnlookup.com/NSN/6515-00-133-5877/catheter-umbilical-6515001335877-001335877-160341-8888-160226-8888-160341-mar1602" TargetMode="External"/><Relationship Id="rId336" Type="http://schemas.openxmlformats.org/officeDocument/2006/relationships/hyperlink" Target="https://www.ciamedical.com/deroyal-32-1306-case-pad-custom-telfa-3x4-100-ea-cs" TargetMode="External"/><Relationship Id="rId501" Type="http://schemas.openxmlformats.org/officeDocument/2006/relationships/hyperlink" Target="https://www.graylinemedical.com/products/sunmed-endotracheal-tube-introducers-endotracheal-stylet-tube-introducer-with-coude-tip-15fr-9-0212-70?variant=31857899634745" TargetMode="External"/><Relationship Id="rId543" Type="http://schemas.openxmlformats.org/officeDocument/2006/relationships/hyperlink" Target="https://6640-us-laboratory-equipment-supplies.nsnlookup.com/NSN/6640-00-145-1534/test-tube-blood-collecting-6640001451534-001451534-0268869-132951-94-367729-b2951-94-milt36974" TargetMode="External"/><Relationship Id="rId75" Type="http://schemas.openxmlformats.org/officeDocument/2006/relationships/hyperlink" Target="https://6515-us-medical-surgical-instruments-equipment-supplies.nsnlookup.com/NSN/6515-01-282-6273/catheterization-kit-thoracentesis-6515012826273-012826273-88-11-137alb-ak-01000" TargetMode="External"/><Relationship Id="rId140" Type="http://schemas.openxmlformats.org/officeDocument/2006/relationships/hyperlink" Target="https://6515-us-medical-surgical-instruments-equipment-supplies.nsnlookup.com/NSN/6515-00-842-5023/bag-ostomy-6515008425023-008425023-7166" TargetMode="External"/><Relationship Id="rId182" Type="http://schemas.openxmlformats.org/officeDocument/2006/relationships/hyperlink" Target="https://6510-us-surgical-dressing-materials.nsnlookup.com/NSN/6510-00-080-2053/gelatin-sponge-absorbable-usp-6510000802053-000802053-1972-720-31503-eth1972-ndc00009-0315-03-ndc00009-0315-08-ndc00009-0315-09" TargetMode="External"/><Relationship Id="rId378" Type="http://schemas.openxmlformats.org/officeDocument/2006/relationships/hyperlink" Target="https://6515-us-medical-surgical-instruments-equipment-supplies.nsnlookup.com/NSN/6515-01-595-9148/faceplate-ostomy-bag-6515015959148-015959148-14204-23654-6510ncm116258-hollister-incorporated" TargetMode="External"/><Relationship Id="rId403" Type="http://schemas.openxmlformats.org/officeDocument/2006/relationships/hyperlink" Target="https://6515-us-medical-surgical-instruments-equipment-supplies.nsnlookup.com/NSN/6515-01-442-1643/tube-gastrostomy-surgical-6515014421643-014421643-0100-20-100-20-1429581-6515ncm163157-baa10020" TargetMode="External"/><Relationship Id="rId585" Type="http://schemas.openxmlformats.org/officeDocument/2006/relationships/hyperlink" Target="https://www.graylinemedical.com/products/medtronic-duet-external-drainagemonitoring-system-duet-external-drainage-bag-dehp-free-46911" TargetMode="External"/><Relationship Id="rId750" Type="http://schemas.openxmlformats.org/officeDocument/2006/relationships/hyperlink" Target="https://www.ciamedical.com/teleflex-ra-04220-case-kit-catheter-artery-20gx1-5-quickflash-50-cs" TargetMode="External"/><Relationship Id="rId792" Type="http://schemas.openxmlformats.org/officeDocument/2006/relationships/hyperlink" Target="https://www.graylinemedical.com/products/cardinal-health-jackson-pratt-wound-drainage-system-jackson-pratt-silicone-reservoir-100-cc-su130-1305" TargetMode="External"/><Relationship Id="rId806" Type="http://schemas.openxmlformats.org/officeDocument/2006/relationships/hyperlink" Target="https://6515-us-medical-surgical-instruments-equipment-supplies.nsnlookup.com/NSN/6515-01-517-8085/canister-assembly-suction-surgical-6515015178085-015178085-04-0049-410-0004-12-6515ncm032031" TargetMode="External"/><Relationship Id="rId848" Type="http://schemas.openxmlformats.org/officeDocument/2006/relationships/hyperlink" Target="https://www.graylinemedical.com/products/deroyal-covaderm-island-dressings-covaderm-island-dressing-4-x-14-46-005" TargetMode="External"/><Relationship Id="rId6" Type="http://schemas.openxmlformats.org/officeDocument/2006/relationships/hyperlink" Target="https://6515-us-medical-surgical-instruments-equipment-supplies.nsnlookup.com/NSN/6515-01-101-1949/tubing-surgical-6515011011949-011011949-3656-8888301531-dynd50223" TargetMode="External"/><Relationship Id="rId238" Type="http://schemas.openxmlformats.org/officeDocument/2006/relationships/hyperlink" Target="https://6515-us-medical-surgical-instruments-equipment-supplies.nsnlookup.com/NSN/6515-01-668-0004/platelet-collection-set-filtered-6515016680004-016680004-1490936-6515ncm173968-994cf-cpp" TargetMode="External"/><Relationship Id="rId445" Type="http://schemas.openxmlformats.org/officeDocument/2006/relationships/hyperlink" Target="https://6515-us-medical-surgical-instruments-equipment-supplies.nsnlookup.com/NSN/6515-01-375-0513/filter-heat-moisture-exchanger-anesthesia-equipment-6515013750513-013750513-93-29-26-cc-a93b002-bb25ab-gelbb25abcs" TargetMode="External"/><Relationship Id="rId487" Type="http://schemas.openxmlformats.org/officeDocument/2006/relationships/hyperlink" Target="https://6515-us-medical-surgical-instruments-equipment-supplies.nsnlookup.com/NSN/6515-01-156-2419/needle-hypodermic-6515011562419-011562419-405182-405253-5182-651500c973457-rh22ob" TargetMode="External"/><Relationship Id="rId610" Type="http://schemas.openxmlformats.org/officeDocument/2006/relationships/hyperlink" Target="https://www.ciamedical.com/cook-g06483-multipurpose-drainage-catheter-sets-drainage-catheter-set-10-2-fr-accepts-0-038-wire-guide-25-cm" TargetMode="External"/><Relationship Id="rId652" Type="http://schemas.openxmlformats.org/officeDocument/2006/relationships/hyperlink" Target="https://www.graylinemedical.com/products/3m-healthcare-curos-jet-disinfecting-caps-cap-curos-loose-5400cs-270bx-1ea-cff1-270" TargetMode="External"/><Relationship Id="rId694" Type="http://schemas.openxmlformats.org/officeDocument/2006/relationships/hyperlink" Target="https://www.ciamedical.com/cardinal-health-29-49519-case-drape-universal-c-arm-mobil-xray-unit-2-bx-cs-20-ea-cs-2-bx-cs" TargetMode="External"/><Relationship Id="rId708" Type="http://schemas.openxmlformats.org/officeDocument/2006/relationships/hyperlink" Target="https://www.ciamedical.com/3m-1657-box-tegaderm-chg-dressing-3-5-x4-5-100-cs" TargetMode="External"/><Relationship Id="rId915" Type="http://schemas.openxmlformats.org/officeDocument/2006/relationships/hyperlink" Target="https://www.graylinemedical.com/products/ferndale-pharma-mastisol-medical-adhesive-mastisol-liquid-adhesive-0-67-ml-00496-0523-48" TargetMode="External"/><Relationship Id="rId291" Type="http://schemas.openxmlformats.org/officeDocument/2006/relationships/hyperlink" Target="https://www.graylinemedical.com/products/sage-products-oral-suction-catheter-kits-oral-suction-catheter-kit-for-sequential-q4-thumb-port-6914" TargetMode="External"/><Relationship Id="rId305" Type="http://schemas.openxmlformats.org/officeDocument/2006/relationships/hyperlink" Target="https://www.amazon.com/Hillrom-Welch-Allyn-Thermometer-Covers/dp/B08CMXVMH1" TargetMode="External"/><Relationship Id="rId347" Type="http://schemas.openxmlformats.org/officeDocument/2006/relationships/hyperlink" Target="https://6515-us-medical-surgical-instruments-equipment-supplies.nsnlookup.com/NSN/6515-01-225-4761/stylet-catheter-tube-6515012254761-012254761-43160-994-85865" TargetMode="External"/><Relationship Id="rId512" Type="http://schemas.openxmlformats.org/officeDocument/2006/relationships/hyperlink" Target="https://6515-us-medical-surgical-instruments-equipment-supplies.nsnlookup.com/NSN/6515-01-618-6471/syringe-hypodermic-6515016186471-016186471-0723309657-14-823-435-309657-6515ncm139173-688680" TargetMode="External"/><Relationship Id="rId44" Type="http://schemas.openxmlformats.org/officeDocument/2006/relationships/hyperlink" Target="https://www.graylinemedical.com/products/ethicon-proximate-linear-cutters-linear-cutter-reload-75-staples-blue-75-mm-tcr75" TargetMode="External"/><Relationship Id="rId86" Type="http://schemas.openxmlformats.org/officeDocument/2006/relationships/hyperlink" Target="https://6515-us-medical-surgical-instruments-equipment-supplies.nsnlookup.com/NSN/6515-01-381-5057/blade-surgical-knife-detachable-6515013815057-013815057-371150-93-17-102-fr-f93h034" TargetMode="External"/><Relationship Id="rId151" Type="http://schemas.openxmlformats.org/officeDocument/2006/relationships/hyperlink" Target="https://6510-us-surgical-dressing-materials.nsnlookup.com/NSN/6510-00-582-7993/bandage-gauze-6510005827993-005827993-3113-4990614-6923-8073-999086810-kc8073" TargetMode="External"/><Relationship Id="rId389" Type="http://schemas.openxmlformats.org/officeDocument/2006/relationships/hyperlink" Target="https://6515-us-medical-surgical-instruments-equipment-supplies.nsnlookup.com/NSN/6515-01-527-0513/kit-deglycerolization-with-bowl-6515015270513-015270513-00236-05-0015-haemoetics-ln-236" TargetMode="External"/><Relationship Id="rId554" Type="http://schemas.openxmlformats.org/officeDocument/2006/relationships/hyperlink" Target="https://6515-us-medical-surgical-instruments-equipment-supplies.nsnlookup.com/NSN/6515-01-103-9996/needle-hypodermic-6515011039996-011039996-1092663-305181-405181-405256-5181-m4000788" TargetMode="External"/><Relationship Id="rId596" Type="http://schemas.openxmlformats.org/officeDocument/2006/relationships/hyperlink" Target="https://6640-us-laboratory-equipment-supplies.nsnlookup.com/NSN/6640-01-622-0218/test-tube-blood-collecting-6640016220218-016220218-1130632-454029-6640ncm139465" TargetMode="External"/><Relationship Id="rId761" Type="http://schemas.openxmlformats.org/officeDocument/2006/relationships/hyperlink" Target="https://www.ciamedical.com/cr-bard-5903270-case-catheter-dialysis-14-5fr-straight-27cm-5-cs" TargetMode="External"/><Relationship Id="rId817" Type="http://schemas.openxmlformats.org/officeDocument/2006/relationships/hyperlink" Target="https://www.ciamedical.com/3m-1233lf-each-bowie-dick-type-test-pack-ea-30-ea-cs" TargetMode="External"/><Relationship Id="rId859" Type="http://schemas.openxmlformats.org/officeDocument/2006/relationships/hyperlink" Target="https://6505-us-drugs-biologicals.nsnlookup.com/NSN/6505-00-655-8366/isopropyl-rubbing-alcohol-usp-6505006558366-006558366-1127067-6505pl0734756-ndc00869-0810-43-vjo098003h" TargetMode="External"/><Relationship Id="rId193" Type="http://schemas.openxmlformats.org/officeDocument/2006/relationships/hyperlink" Target="https://6515-us-medical-surgical-instruments-equipment-supplies.nsnlookup.com/NSN/6515-01-557-1861/coil-embolization-6515015571861-015571861-4788-6515ncm071934-g26995-g47355-nester" TargetMode="External"/><Relationship Id="rId207" Type="http://schemas.openxmlformats.org/officeDocument/2006/relationships/hyperlink" Target="https://6515-us-medical-surgical-instruments-equipment-supplies.nsnlookup.com/NSN/6515-00-105-0707/tube-tracheal-6515001050707-001050707-0211-3037-300-1700145-211-3037-300-86107" TargetMode="External"/><Relationship Id="rId249" Type="http://schemas.openxmlformats.org/officeDocument/2006/relationships/hyperlink" Target="https://6515-us-medical-surgical-instruments-equipment-supplies.nsnlookup.com/NSN/6515-01-174-9896/catheter-cardiovascular-6515011749896-011749896-120807f-7emb-80" TargetMode="External"/><Relationship Id="rId414" Type="http://schemas.openxmlformats.org/officeDocument/2006/relationships/hyperlink" Target="https://6515-us-medical-surgical-instruments-equipment-supplies.nsnlookup.com/NSN/6515-01-604-0767/suture-nonabsorbable-surgical-6515016040767-016040767-32058-6515ncm127545-8870h" TargetMode="External"/><Relationship Id="rId456" Type="http://schemas.openxmlformats.org/officeDocument/2006/relationships/hyperlink" Target="https://6530-us-hospital-furniture-equipment-utensils-supplies.nsnlookup.com/NSN/6530-01-684-4258/pad-heat-treatment-6530016844258-016844258-1558776-20420-6530ncm195698-fsc22024649cs" TargetMode="External"/><Relationship Id="rId498" Type="http://schemas.openxmlformats.org/officeDocument/2006/relationships/hyperlink" Target="https://6515-us-medical-surgical-instruments-equipment-supplies.nsnlookup.com/NSN/6515-01-615-2124/catheterization-kit-urethral-6515016152124-016152124-273417-6515ncm128691-899616" TargetMode="External"/><Relationship Id="rId621" Type="http://schemas.openxmlformats.org/officeDocument/2006/relationships/hyperlink" Target="https://www.ciamedical.com/cook-medical-g00993-each-dilator-jcd10-0-38-20" TargetMode="External"/><Relationship Id="rId663" Type="http://schemas.openxmlformats.org/officeDocument/2006/relationships/hyperlink" Target="https://www.ciamedical.com/alere-710-000-box-test-s-pneumoniae-binaxnow-22-test-22-bx" TargetMode="External"/><Relationship Id="rId870" Type="http://schemas.openxmlformats.org/officeDocument/2006/relationships/hyperlink" Target="https://www.ciamedical.com/medline-dynd70360-case-tray-skin-scrub-wet-premium-20-cs" TargetMode="External"/><Relationship Id="rId13" Type="http://schemas.openxmlformats.org/officeDocument/2006/relationships/hyperlink" Target="https://6510-us-surgical-dressing-materials.nsnlookup.com/NSN/6510-00-054-7254/skin-closure-adhesive-surgical-6510000547254-000547254-1377068-2880-01-3525-70200544651-8201891-m4000297-mr1547-non250412z-r1547-surgi-strip-05-sutura-cutanea-12mm-100-mm" TargetMode="External"/><Relationship Id="rId109" Type="http://schemas.openxmlformats.org/officeDocument/2006/relationships/hyperlink" Target="https://6515-us-medical-surgical-instruments-equipment-supplies.nsnlookup.com/NSN/6515-01-548-0960/tube-tracheal-6515015480960-015480960-2278-43157-045-6515ncm060729-86046" TargetMode="External"/><Relationship Id="rId260" Type="http://schemas.openxmlformats.org/officeDocument/2006/relationships/hyperlink" Target="https://6515-us-medical-surgical-instruments-equipment-supplies.nsnlookup.com/NSN/6515-01-456-9131/tube-vascular-graft-6515014569131-014569131-98-0447-rt08020080l-srrt08030080l" TargetMode="External"/><Relationship Id="rId316" Type="http://schemas.openxmlformats.org/officeDocument/2006/relationships/hyperlink" Target="https://6515-us-medical-surgical-instruments-equipment-supplies.nsnlookup.com/NSN/6515-01-250-3519/tube-tracheal-6515012503519-012503519-43158-065-65-low-65-pec-86241" TargetMode="External"/><Relationship Id="rId523" Type="http://schemas.openxmlformats.org/officeDocument/2006/relationships/hyperlink" Target="https://6515-us-medical-surgical-instruments-equipment-supplies.nsnlookup.com/NSN/6515-01-655-9526/needle-stimulant-6515016559526-016559526-1415364-333648-6515ncm162940" TargetMode="External"/><Relationship Id="rId719" Type="http://schemas.openxmlformats.org/officeDocument/2006/relationships/hyperlink" Target="https://www.graylinemedical.com/products/ansell-micro-touch-nitrile-exam-gloves-micro-touch-nitrile-powder-free-exam-gloves-extended-cuff-size-xl-6034054" TargetMode="External"/><Relationship Id="rId55" Type="http://schemas.openxmlformats.org/officeDocument/2006/relationships/hyperlink" Target="https://6515-us-medical-surgical-instruments-equipment-supplies.nsnlookup.com/NSN/6515-01-098-8357/catheter-urethral-6515010988357-010988357-0165v20s-dynd11760-mil-36166-zz-101-zz-101-ty2st4" TargetMode="External"/><Relationship Id="rId97" Type="http://schemas.openxmlformats.org/officeDocument/2006/relationships/hyperlink" Target="https://6515-us-medical-surgical-instruments-equipment-supplies.nsnlookup.com/NSN/6515-01-595-9719/syringe-hypodermic-6515015959719-015959719-23482-309646-6515ncm116277-d309646z-bf309646a" TargetMode="External"/><Relationship Id="rId120" Type="http://schemas.openxmlformats.org/officeDocument/2006/relationships/hyperlink" Target="https://www.graylinemedical.com/products/icu-medical-safeset-blood-sampling-kits-transpac-iv-monitoring-kit-with-2-safeset-reservoirs-2-blood-sampling-ports-84-tubing-disposable-transducer-3-ml-squeeze-flush-device-and-pole-mount-macrodrip-42646-06" TargetMode="External"/><Relationship Id="rId358" Type="http://schemas.openxmlformats.org/officeDocument/2006/relationships/hyperlink" Target="https://6515-us-medical-surgical-instruments-equipment-supplies.nsnlookup.com/NSN/6515-01-543-3537/mask-airway-laryngeal-6515015433537-015433537-06-0741-128010-6515ncm060611-lma-unique-plus-pack" TargetMode="External"/><Relationship Id="rId565" Type="http://schemas.openxmlformats.org/officeDocument/2006/relationships/hyperlink" Target="https://6515-us-medical-surgical-instruments-equipment-supplies.nsnlookup.com/NSN/6515-01-521-2642/accessory-kit-endoscopy-6515015212642-015212642-04-0688-6515ncm040576-762010-8884751937" TargetMode="External"/><Relationship Id="rId730" Type="http://schemas.openxmlformats.org/officeDocument/2006/relationships/hyperlink" Target="https://www.ciamedical.com/medical-action-industries-400-pack-sponge-lap-18x18-5-pk-40pk-cs-5-pk" TargetMode="External"/><Relationship Id="rId772" Type="http://schemas.openxmlformats.org/officeDocument/2006/relationships/hyperlink" Target="https://www.ciamedical.com/olympus-america-maj-210-pack-valve-biopsy-20-pk" TargetMode="External"/><Relationship Id="rId828" Type="http://schemas.openxmlformats.org/officeDocument/2006/relationships/hyperlink" Target="https://www.ciamedical.com/covidien-8881401064-case-needle-dental-27-g-x1-metal-hub-1000-cs_01" TargetMode="External"/><Relationship Id="rId162" Type="http://schemas.openxmlformats.org/officeDocument/2006/relationships/hyperlink" Target="https://6510-us-surgical-dressing-materials.nsnlookup.com/NSN/6510-01-453-7267/collagen-hemostatic-6510014537267-014537267-101-0020-98-0152-avitene-buco0175" TargetMode="External"/><Relationship Id="rId218" Type="http://schemas.openxmlformats.org/officeDocument/2006/relationships/hyperlink" Target="https://6515-us-medical-surgical-instruments-equipment-supplies.nsnlookup.com/NSN/6515-00-105-0720/tube-tracheal-6515001050720-001050720-10112-999-013-034" TargetMode="External"/><Relationship Id="rId425" Type="http://schemas.openxmlformats.org/officeDocument/2006/relationships/hyperlink" Target="https://www.ciamedical.com/covidien-8lpc-each-tube-trach-cuffed-low-pressure-sz" TargetMode="External"/><Relationship Id="rId467" Type="http://schemas.openxmlformats.org/officeDocument/2006/relationships/hyperlink" Target="https://6515-us-medical-surgical-instruments-equipment-supplies.nsnlookup.com/NSN/6515-01-411-1508/pad-electrode-multifunctional-6515014111508-014111508-8900-2065-95-03-03-009-at" TargetMode="External"/><Relationship Id="rId632" Type="http://schemas.openxmlformats.org/officeDocument/2006/relationships/hyperlink" Target="https://6515-us-medical-surgical-instruments-equipment-supplies.nsnlookup.com/NSN/6515-01-350-9147/syringe-hypodermic-6515013509147-013509147-520632-6294ss20l2-8881-520632-ss-20l-ss-20l2" TargetMode="External"/><Relationship Id="rId271" Type="http://schemas.openxmlformats.org/officeDocument/2006/relationships/hyperlink" Target="https://6515-us-medical-surgical-instruments-equipment-supplies.nsnlookup.com/NSN/6515-01-655-0806/introducer-kit-catheter-percutaneous-6515016550806-016550806-1405791-6515ncm162805-ak-09803-cdc-ak-09803-lf" TargetMode="External"/><Relationship Id="rId674" Type="http://schemas.openxmlformats.org/officeDocument/2006/relationships/hyperlink" Target="https://www.graylinemedical.com/products/arlington-rpr-card-test-for-syphilis-rpr-card-test-for-syphilis-with-controls-900100" TargetMode="External"/><Relationship Id="rId881" Type="http://schemas.openxmlformats.org/officeDocument/2006/relationships/hyperlink" Target="https://www.ciamedical.com/carefusion-2k8017-each-resuscitator-adult-disp" TargetMode="External"/><Relationship Id="rId24" Type="http://schemas.openxmlformats.org/officeDocument/2006/relationships/hyperlink" Target="https://6510-us-surgical-dressing-materials.nsnlookup.com/NSN/6510-01-557-3357/pad-nonadherent-6510015573357-015573357-5328-6515ncm072013-6275064-m6275064-m8275064-m8275064-granufoam-hand-dressing" TargetMode="External"/><Relationship Id="rId66" Type="http://schemas.openxmlformats.org/officeDocument/2006/relationships/hyperlink" Target="https://6510-us-surgical-dressing-materials.nsnlookup.com/NSN/6510-01-095-9285/adhesive-tape-surgical-6510010959285-010959285-1528-4509015282-m1528-microfoam" TargetMode="External"/><Relationship Id="rId131" Type="http://schemas.openxmlformats.org/officeDocument/2006/relationships/hyperlink" Target="https://6530-us-hospital-furniture-equipment-utensils-supplies.nsnlookup.com/NSN/6530-00-269-3597/drape-surgical-6530002693597-002693597-1050-106-3m1050-56222-146-51370-dddd00620-m4000629" TargetMode="External"/><Relationship Id="rId327" Type="http://schemas.openxmlformats.org/officeDocument/2006/relationships/hyperlink" Target="https://6510-us-surgical-dressing-materials.nsnlookup.com/NSN/6510-01-156-2319/dressing-occlusive-adhesive-6510011562319-011562319-420200-ud-4202" TargetMode="External"/><Relationship Id="rId369" Type="http://schemas.openxmlformats.org/officeDocument/2006/relationships/hyperlink" Target="https://6530-us-hospital-furniture-equipment-utensils-supplies.nsnlookup.com/NSN/6530-01-211-4810/brush-sponge-surgical-scrub-6530012114810-012114810-057717-0577-17-bio-8103-08" TargetMode="External"/><Relationship Id="rId534" Type="http://schemas.openxmlformats.org/officeDocument/2006/relationships/hyperlink" Target="https://6515-us-medical-surgical-instruments-equipment-supplies.nsnlookup.com/NSN/6515-01-676-8390/administration-set-infusion-pump-6515016768390-016768390-1524938-490105-6515ncm184558" TargetMode="External"/><Relationship Id="rId576" Type="http://schemas.openxmlformats.org/officeDocument/2006/relationships/hyperlink" Target="https://6515-us-medical-surgical-instruments-equipment-supplies.nsnlookup.com/NSN/6515-01-687-1148/bracket-mounting-vital-sign-moni-6515016871148-016871148-1560460-6515ncm195770-7000-gcx-gcx-wall-channel" TargetMode="External"/><Relationship Id="rId741" Type="http://schemas.openxmlformats.org/officeDocument/2006/relationships/hyperlink" Target="https://www.graylinemedical.com/products/teleflex-medical-introducer-kit-with-pacing-catheter-introducer-kit-with-pacing-catheter-5-fr-6-fr-introducer-ai-07155-ks" TargetMode="External"/><Relationship Id="rId783" Type="http://schemas.openxmlformats.org/officeDocument/2006/relationships/hyperlink" Target="https://www.graylinemedical.com/products/cardinal-health-extremity-drapes-extremity-pack-wiso-bac-29188" TargetMode="External"/><Relationship Id="rId839" Type="http://schemas.openxmlformats.org/officeDocument/2006/relationships/hyperlink" Target="https://www.ciamedical.com/covidien-8888265124-case-tube-sump-salem-double-lumen-14fr-48-10-cs" TargetMode="External"/><Relationship Id="rId173" Type="http://schemas.openxmlformats.org/officeDocument/2006/relationships/hyperlink" Target="https://6515-us-medical-surgical-instruments-equipment-supplies.nsnlookup.com/NSN/6515-01-036-9034/tube-tracheal-6515010369034-010369034-86451" TargetMode="External"/><Relationship Id="rId229" Type="http://schemas.openxmlformats.org/officeDocument/2006/relationships/hyperlink" Target="https://6515-us-medical-surgical-instruments-equipment-supplies.nsnlookup.com/NSN/6515-01-557-0063/guide-wire-cardiovascular-catheter-6515015570063-015570063-4919-6515ncm071946-inqwire-iq35f150b" TargetMode="External"/><Relationship Id="rId380" Type="http://schemas.openxmlformats.org/officeDocument/2006/relationships/hyperlink" Target="https://6515-us-medical-surgical-instruments-equipment-supplies.nsnlookup.com/NSN/6515-01-595-9453/bag-ostomy-6515015959453-015959453-23682-6510ncm116271-8450-hollister-incorporated" TargetMode="External"/><Relationship Id="rId436" Type="http://schemas.openxmlformats.org/officeDocument/2006/relationships/hyperlink" Target="https://6515-us-medical-surgical-instruments-equipment-supplies.nsnlookup.com/NSN/6515-01-098-8357/catheter-urethral-6515010988357-010988357-0165v20s-dynd11760-mil-36166-zz-101-zz-101-ty2st4" TargetMode="External"/><Relationship Id="rId601" Type="http://schemas.openxmlformats.org/officeDocument/2006/relationships/hyperlink" Target="https://www.ciamedical.com/merit-medical-mak001-box-kit-mak-mini-access-ss-ss-tip-018-x40cm-10-bx" TargetMode="External"/><Relationship Id="rId643" Type="http://schemas.openxmlformats.org/officeDocument/2006/relationships/hyperlink" Target="https://www.ciamedical.com/covidien-6309-case-pads-gauze-curity-sterile-4x4-12-ply-100-bx-12-bx-ca" TargetMode="External"/><Relationship Id="rId240" Type="http://schemas.openxmlformats.org/officeDocument/2006/relationships/hyperlink" Target="https://6515-us-medical-surgical-instruments-equipment-supplies.nsnlookup.com/NSN/6515-01-390-7482/syringe-hypodermic-6515013907482-013907482-150-ft-601360" TargetMode="External"/><Relationship Id="rId478" Type="http://schemas.openxmlformats.org/officeDocument/2006/relationships/hyperlink" Target="https://6515-us-medical-surgical-instruments-equipment-supplies.nsnlookup.com/NSN/6515-01-592-2320/syringe-hypodermic-6515015922320-015922320-1220x46-22253-309659-6515ncm115941-9870250" TargetMode="External"/><Relationship Id="rId685" Type="http://schemas.openxmlformats.org/officeDocument/2006/relationships/hyperlink" Target="https://www.ciamedical.com/cardinal-health-29492-each-drape-optima-major-pediatric" TargetMode="External"/><Relationship Id="rId850" Type="http://schemas.openxmlformats.org/officeDocument/2006/relationships/hyperlink" Target="https://www.graylinemedical.com/products/ethicon-harmonic-ace-shears-with-adaptive-tissue-shears-harmonic-lap-5mm-x-36mm-va-har36" TargetMode="External"/><Relationship Id="rId892" Type="http://schemas.openxmlformats.org/officeDocument/2006/relationships/hyperlink" Target="https://www.graylinemedical.com/products/ethicon-endopath-scissors-endopath-scissors-curved-5-mm-5dcs" TargetMode="External"/><Relationship Id="rId906" Type="http://schemas.openxmlformats.org/officeDocument/2006/relationships/hyperlink" Target="https://www.graylinemedical.com/products/cardinal-health-salem-sump-tubes-48-argyle-salem-sump-tube-16-fr-8888264960" TargetMode="External"/><Relationship Id="rId35" Type="http://schemas.openxmlformats.org/officeDocument/2006/relationships/hyperlink" Target="https://6515-us-medical-surgical-instruments-equipment-supplies.nsnlookup.com/NSN/6515-01-499-3126/drainage-unit-pleural-cavity-6515014993126-014993126-02-0812-55-10116-6515ncm000174-8888571370-pleur-evac-sahara-1100-08lf" TargetMode="External"/><Relationship Id="rId77" Type="http://schemas.openxmlformats.org/officeDocument/2006/relationships/hyperlink" Target="https://6510-us-surgical-dressing-materials.nsnlookup.com/NSN/6510-01-557-3273/pad-nonadherent-6510015573273-015573273-5332-6515ncm072017-m6275081-m8275081-m8275081-granufoam-thin-fm-dress" TargetMode="External"/><Relationship Id="rId100" Type="http://schemas.openxmlformats.org/officeDocument/2006/relationships/hyperlink" Target="https://6530-us-hospital-furniture-equipment-utensils-supplies.nsnlookup.com/NSN/6530-01-689-4443/sponge-surgical-scrub-6530016894443-016894443-1576424-6530ncm206307-dynd70672" TargetMode="External"/><Relationship Id="rId282" Type="http://schemas.openxmlformats.org/officeDocument/2006/relationships/hyperlink" Target="https://6515-us-medical-surgical-instruments-equipment-supplies.nsnlookup.com/NSN/6515-01-540-7301/tube-stomach-surgical-6515015407301-015407301-06-0440-6515ncm050641-8888268086" TargetMode="External"/><Relationship Id="rId338" Type="http://schemas.openxmlformats.org/officeDocument/2006/relationships/hyperlink" Target="https://6515-us-medical-surgical-instruments-equipment-supplies.nsnlookup.com/NSN/6515-00-105-0744/tube-tracheal-6515001050744-001050744-3583086111-86111" TargetMode="External"/><Relationship Id="rId503" Type="http://schemas.openxmlformats.org/officeDocument/2006/relationships/hyperlink" Target="https://6515-us-medical-surgical-instruments-equipment-supplies.nsnlookup.com/NSN/6515-01-615-2124/catheterization-kit-urethral-6515016152124-016152124-273417-6515ncm128691-899616" TargetMode="External"/><Relationship Id="rId545" Type="http://schemas.openxmlformats.org/officeDocument/2006/relationships/hyperlink" Target="https://6515-us-medical-surgical-instruments-equipment-supplies.nsnlookup.com/NSN/6515-01-611-6489/airway-pharyngeal-6515016116489-016116489-100-322-100-100322100-249802-6515ncm128421" TargetMode="External"/><Relationship Id="rId587" Type="http://schemas.openxmlformats.org/officeDocument/2006/relationships/hyperlink" Target="https://www.esutures.com/product/0-in-date/49-alcon/645-accessories/46325852-alcon-bss-sterile-irrigating-solution-500ml-0065-0795-50/?msclkid=83f569e8464e1d8d15ca0b6ad81a2466&amp;utm_source=bing&amp;utm_medium=cpc&amp;utm_campaign=Shopping%20Campaign&amp;utm_term=110230" TargetMode="External"/><Relationship Id="rId710" Type="http://schemas.openxmlformats.org/officeDocument/2006/relationships/hyperlink" Target="https://www.ciamedical.com/a897516-inactive-tray-catheter-foley-silicone-10-cs" TargetMode="External"/><Relationship Id="rId752" Type="http://schemas.openxmlformats.org/officeDocument/2006/relationships/hyperlink" Target="https://www.ciamedical.com/covidien-8888561019-each-catheter-trocar-sterile-10fr-x-9" TargetMode="External"/><Relationship Id="rId808" Type="http://schemas.openxmlformats.org/officeDocument/2006/relationships/hyperlink" Target="https://www.ciamedical.com/covidien-85221r-case-sharpsafety-in-room-sharps-container-always-open-lid-transparent-red-3-gallon" TargetMode="External"/><Relationship Id="rId8" Type="http://schemas.openxmlformats.org/officeDocument/2006/relationships/hyperlink" Target="https://6515-us-medical-surgical-instruments-equipment-supplies.nsnlookup.com/NSN/6515-01-372-6687/syringe-hypodermic-safety-6515013726687-013726687-305558" TargetMode="External"/><Relationship Id="rId142" Type="http://schemas.openxmlformats.org/officeDocument/2006/relationships/hyperlink" Target="https://6515-us-medical-surgical-instruments-equipment-supplies.nsnlookup.com/NSN/6515-01-200-5794/tube-tracheostomy-6515012005794-012005794-dct-mlk4dct" TargetMode="External"/><Relationship Id="rId184" Type="http://schemas.openxmlformats.org/officeDocument/2006/relationships/hyperlink" Target="https://6515-us-medical-surgical-instruments-equipment-supplies.nsnlookup.com/NSN/6515-01-523-8458/drainage-system-external-with-evd-catheter-6515015238458-015238458-04-1303-82-1730" TargetMode="External"/><Relationship Id="rId391" Type="http://schemas.openxmlformats.org/officeDocument/2006/relationships/hyperlink" Target="https://6515-us-medical-surgical-instruments-equipment-supplies.nsnlookup.com/NSN/6515-01-514-2781/gloves-surgeons-6515015142781-015142781-0158031475-03-2042-31475-6515ncm031747-999121306" TargetMode="External"/><Relationship Id="rId405" Type="http://schemas.openxmlformats.org/officeDocument/2006/relationships/hyperlink" Target="https://6515-us-medical-surgical-instruments-equipment-supplies.nsnlookup.com/NSN/6515-01-502-8791/tube-inhaler-6515015028791-015028791-001330-02-1899-6515ncm010566" TargetMode="External"/><Relationship Id="rId447" Type="http://schemas.openxmlformats.org/officeDocument/2006/relationships/hyperlink" Target="https://6515-us-medical-surgical-instruments-equipment-supplies.nsnlookup.com/NSN/6515-01-540-7643/catheter-connector-suction-tracheal-6515015407643-015407643-06-0445-1910-6515ncm050651-ballard-trach-care" TargetMode="External"/><Relationship Id="rId612" Type="http://schemas.openxmlformats.org/officeDocument/2006/relationships/hyperlink" Target="https://www.ciamedical.com/cook-medical-g13287-each-filter-gunther-retrieval-set-gtrs-200-rb" TargetMode="External"/><Relationship Id="rId794" Type="http://schemas.openxmlformats.org/officeDocument/2006/relationships/hyperlink" Target="https://www.graylinemedical.com/products/smiths-medical-hotline-3-fluid-blood-warming-system-hotline-3-disposable-tubing-fluid-warming-set-l-370" TargetMode="External"/><Relationship Id="rId251" Type="http://schemas.openxmlformats.org/officeDocument/2006/relationships/hyperlink" Target="https://6515-us-medical-surgical-instruments-equipment-supplies.nsnlookup.com/NSN/6515-01-139-9050/catheter-cardiovascular-6515011399050-011399050-12-080-120804f-12-080-4fr-4emb-80-cv1042-vsy120804f" TargetMode="External"/><Relationship Id="rId489" Type="http://schemas.openxmlformats.org/officeDocument/2006/relationships/hyperlink" Target="https://6515-us-medical-surgical-instruments-equipment-supplies.nsnlookup.com/NSN/6515-01-548-0960/tube-tracheal-6515015480960-015480960-2278-43157-045-6515ncm060729-86046" TargetMode="External"/><Relationship Id="rId654" Type="http://schemas.openxmlformats.org/officeDocument/2006/relationships/hyperlink" Target="https://6510-us-surgical-dressing-materials.nsnlookup.com/NSN/6510-01-557-3357/pad-nonadherent-6510015573357-015573357-5328-6515ncm072013-6275064-m6275064-m8275064-m8275064-granufoam-hand-dressing" TargetMode="External"/><Relationship Id="rId696" Type="http://schemas.openxmlformats.org/officeDocument/2006/relationships/hyperlink" Target="https://www.graylinemedical.com/products/conmed-universal-cannula-sets-disposable-shoulder-cannula-9718" TargetMode="External"/><Relationship Id="rId861" Type="http://schemas.openxmlformats.org/officeDocument/2006/relationships/hyperlink" Target="https://www.amazon.com/Covidien-3324-Kerlix-Bandage-Cotton/dp/B0015TG7S4" TargetMode="External"/><Relationship Id="rId917" Type="http://schemas.openxmlformats.org/officeDocument/2006/relationships/hyperlink" Target="https://www.ciamedical.com/smiths-medical-3085-case-protective-system-iv-cath" TargetMode="External"/><Relationship Id="rId46" Type="http://schemas.openxmlformats.org/officeDocument/2006/relationships/hyperlink" Target="https://6510-us-surgical-dressing-materials.nsnlookup.com/NSN/6510-00-926-8882/adhesive-tape-surgical-6510009268882-009268882-1538-1538-1d-5144" TargetMode="External"/><Relationship Id="rId293" Type="http://schemas.openxmlformats.org/officeDocument/2006/relationships/hyperlink" Target="https://6515-us-medical-surgical-instruments-equipment-supplies.nsnlookup.com/NSN/6515-01-276-1335/needle-biopsy-6515012761335-012761335-87-12-1205-fr-dkbl-20-g02586" TargetMode="External"/><Relationship Id="rId307" Type="http://schemas.openxmlformats.org/officeDocument/2006/relationships/hyperlink" Target="https://6515-us-medical-surgical-instruments-equipment-supplies.nsnlookup.com/NSN/6515-01-205-2314/catheter-needle-unit-intravenous-6515012052314-012052314-381112-381212-38-2864-91-10-23-83-fr-f91j013" TargetMode="External"/><Relationship Id="rId349" Type="http://schemas.openxmlformats.org/officeDocument/2006/relationships/hyperlink" Target="https://6515-us-medical-surgical-instruments-equipment-supplies.nsnlookup.com/NSN/6515-01-334-3234/catheter-set-intracompartmental-pressure-monitoring-6515013343234-013343234-0295-006-000-295-88-12-30-26-fs" TargetMode="External"/><Relationship Id="rId514" Type="http://schemas.openxmlformats.org/officeDocument/2006/relationships/hyperlink" Target="https://6515-us-medical-surgical-instruments-equipment-supplies.nsnlookup.com/NSN/6515-01-618-6471/syringe-hypodermic-6515016186471-016186471-0723309657-14-823-435-309657-6515ncm139173-688680" TargetMode="External"/><Relationship Id="rId556" Type="http://schemas.openxmlformats.org/officeDocument/2006/relationships/hyperlink" Target="https://6515-us-medical-surgical-instruments-equipment-supplies.nsnlookup.com/NSN/6515-00-917-1912/tube-stomach-surgical-6515009171912-009171912-264986-88-264986-8888264986" TargetMode="External"/><Relationship Id="rId721" Type="http://schemas.openxmlformats.org/officeDocument/2006/relationships/hyperlink" Target="https://6515-us-medical-surgical-instruments-equipment-supplies.nsnlookup.com/NSN/6515-01-488-5452/catheter-intravenous-6515014885452-014885452-01-0402-4252535-4252535-02-tm-4252535-02" TargetMode="External"/><Relationship Id="rId763" Type="http://schemas.openxmlformats.org/officeDocument/2006/relationships/hyperlink" Target="https://www.ciamedical.com/covidien-egiaustnd-box-handle-endo-gia-4-standard-3-bx" TargetMode="External"/><Relationship Id="rId88" Type="http://schemas.openxmlformats.org/officeDocument/2006/relationships/hyperlink" Target="https://6510-us-surgical-dressing-materials.nsnlookup.com/NSN/6510-01-365-2077/skin-closure-adhesive-surgical-6510013652077-013652077-non250314-r1541-steri-strip-sutura-cutanea-mm-75-mm" TargetMode="External"/><Relationship Id="rId111" Type="http://schemas.openxmlformats.org/officeDocument/2006/relationships/hyperlink" Target="https://6510-us-surgical-dressing-materials.nsnlookup.com/NSN/6510-00-058-3047/bandage-gauze-6510000583047-000583047-23320705-3161-6715-7880-8110141-kerlix-amd-gaze-11-4cmx3-7m-non25865" TargetMode="External"/><Relationship Id="rId153" Type="http://schemas.openxmlformats.org/officeDocument/2006/relationships/hyperlink" Target="https://6515-us-medical-surgical-instruments-equipment-supplies.nsnlookup.com/NSN/6515-01-462-1231/stapler-skin-surgical-6515014621231-014621231-02-2546-6515ncm021910-grapadora-lineal-60-tx60b" TargetMode="External"/><Relationship Id="rId195" Type="http://schemas.openxmlformats.org/officeDocument/2006/relationships/hyperlink" Target="https://6515-us-medical-surgical-instruments-equipment-supplies.nsnlookup.com/NSN/6515-01-557-1878/coil-embolization-6515015571878-015571878-4786-6515ncm071933-g26992-g47346-nester" TargetMode="External"/><Relationship Id="rId209" Type="http://schemas.openxmlformats.org/officeDocument/2006/relationships/hyperlink" Target="https://6515-us-medical-surgical-instruments-equipment-supplies.nsnlookup.com/NSN/6515-01-153-5109/catheter-urethral-6515011535109-011535109-0165pl08-06200165pl08-1197925" TargetMode="External"/><Relationship Id="rId360" Type="http://schemas.openxmlformats.org/officeDocument/2006/relationships/hyperlink" Target="https://6515-us-medical-surgical-instruments-equipment-supplies.nsnlookup.com/NSN/6515-01-394-8327/stylet-tracheal-tube-6515013948327-013948327-103006-ptx103006" TargetMode="External"/><Relationship Id="rId416" Type="http://schemas.openxmlformats.org/officeDocument/2006/relationships/hyperlink" Target="https://6515-us-medical-surgical-instruments-equipment-supplies.nsnlookup.com/NSN/6515-01-533-2850/electrode-electrocardiograph-6515015332850-015332850-05-1568-0700122-2570-6515ncm051490-electrodos-monitorizacion-m2570-mmm2570" TargetMode="External"/><Relationship Id="rId598" Type="http://schemas.openxmlformats.org/officeDocument/2006/relationships/hyperlink" Target="https://www.ebay.com/itm/333871886115?chn=ps&amp;_trkparms=ispr%3D1&amp;amdata=enc%3A1Yyv4pJXfS9ic7lEvwCJRQA28&amp;norover=1&amp;mkevt=1&amp;mkrid=711-213727-13078-0&amp;mkcid=2&amp;itemid=333871886115&amp;targetid=4581046489808870&amp;device=c&amp;mktype=&amp;googleloc=&amp;poi=&amp;campaignid=418640322&amp;m" TargetMode="External"/><Relationship Id="rId819" Type="http://schemas.openxmlformats.org/officeDocument/2006/relationships/hyperlink" Target="https://www.graylinemedical.com/products/ethicon-securestrap-fixation-devices-securestrap-fixation-device-strap-absorbable-5-mm-strap25" TargetMode="External"/><Relationship Id="rId220" Type="http://schemas.openxmlformats.org/officeDocument/2006/relationships/hyperlink" Target="https://6515-us-medical-surgical-instruments-equipment-supplies.nsnlookup.com/NSN/6515-01-229-2642/needle-hypodermic-6515012292642-012292642-405180-9878728" TargetMode="External"/><Relationship Id="rId458" Type="http://schemas.openxmlformats.org/officeDocument/2006/relationships/hyperlink" Target="https://6515-us-medical-surgical-instruments-equipment-supplies.nsnlookup.com/NSN/6515-01-570-8735/cable-oxygen-sensor-6515015708735-015708735-1563429-6515ncm195842-8000-0320" TargetMode="External"/><Relationship Id="rId623" Type="http://schemas.openxmlformats.org/officeDocument/2006/relationships/hyperlink" Target="https://www.ciamedical.com/cook-medical-g09497-each-catheter-ult8-5-38-40-p-32s-clb-rh" TargetMode="External"/><Relationship Id="rId665" Type="http://schemas.openxmlformats.org/officeDocument/2006/relationships/hyperlink" Target="https://axiommedicals.com/products/ortho-clinical-diagnostics-solution-vitros-r-system-cleaning-solution-for-vitros-r-eci-immunodiagnostic-system-2-x-1-liter-m-1030898-917-box-of-2" TargetMode="External"/><Relationship Id="rId830" Type="http://schemas.openxmlformats.org/officeDocument/2006/relationships/hyperlink" Target="https://www.graylinemedical.com/products/molnlycke-healthcare-biogel-skinsense-surgical-glove-biogel-skinsense-sterile-powder-free-synthetic-surgical-gloves-size-8-0-31480" TargetMode="External"/><Relationship Id="rId872" Type="http://schemas.openxmlformats.org/officeDocument/2006/relationships/hyperlink" Target="https://www.graylinemedical.com/products/ethicon-ligamax-5-endoscopic-multi-clip-applier-applier-clip-endo-5mm-va-only-el5ml" TargetMode="External"/><Relationship Id="rId15" Type="http://schemas.openxmlformats.org/officeDocument/2006/relationships/hyperlink" Target="https://6530-us-hospital-furniture-equipment-utensils-supplies.nsnlookup.com/NSN/6530-01-255-9984/swab-oral-6530012559984-012559984-13286412-16225-5718013-682909-97-0106-999581-pa116105-s16225" TargetMode="External"/><Relationship Id="rId57" Type="http://schemas.openxmlformats.org/officeDocument/2006/relationships/hyperlink" Target="https://6505-us-drugs-biologicals.nsnlookup.com/NSN/6505-00-111-7829/lubricant-surgical-6505001117829-001117829-1311201caa-lj33183g-lub-5pk144-ndc00281-0205-45-surgilube-gram" TargetMode="External"/><Relationship Id="rId262" Type="http://schemas.openxmlformats.org/officeDocument/2006/relationships/hyperlink" Target="https://6515-us-medical-surgical-instruments-equipment-supplies.nsnlookup.com/NSN/6515-01-557-4059/introducer-kit-catheter-percutaneous-6515015574059-015574059-5164-6515ncm072006-kit-002-32" TargetMode="External"/><Relationship Id="rId318" Type="http://schemas.openxmlformats.org/officeDocument/2006/relationships/hyperlink" Target="https://6515-us-medical-surgical-instruments-equipment-supplies.nsnlookup.com/NSN/6515-01-559-1472/needle-hypodermic-6515015591472-015591472-23775-6515ncm116287-9870514-bf305180" TargetMode="External"/><Relationship Id="rId525" Type="http://schemas.openxmlformats.org/officeDocument/2006/relationships/hyperlink" Target="https://6630-us-chemical-analysis-instruments.nsnlookup.com/NSN/6630-01-378-0273/blood-collecting-unit-6630013780273-013780273-05-1095-367283-367288-6630ncm051025" TargetMode="External"/><Relationship Id="rId567" Type="http://schemas.openxmlformats.org/officeDocument/2006/relationships/hyperlink" Target="https://6515-us-medical-surgical-instruments-equipment-supplies.nsnlookup.com/NSN/6515-01-322-5898/razor-surgical-preparation-6515013225898-013225898-13-9083-4415b-30100-dynd70835-dynd70837" TargetMode="External"/><Relationship Id="rId732" Type="http://schemas.openxmlformats.org/officeDocument/2006/relationships/hyperlink" Target="https://www.graylinemedical.com/products/3m-bair-hugger-lower-body-warming-blankets-warming-blanket-lower-body-52500" TargetMode="External"/><Relationship Id="rId99" Type="http://schemas.openxmlformats.org/officeDocument/2006/relationships/hyperlink" Target="https://6510-us-surgical-dressing-materials.nsnlookup.com/NSN/6510-01-519-1098/dressing-hydrocolloid-6510015191098-015191098-04-0414-403327-6510ncm040248" TargetMode="External"/><Relationship Id="rId122" Type="http://schemas.openxmlformats.org/officeDocument/2006/relationships/hyperlink" Target="https://6515-us-medical-surgical-instruments-equipment-supplies.nsnlookup.com/NSN/6515-01-009-5293/blade-surgical-knife-detachable-6515010095293-010095293-122015-1232e20-32288-015-371115-rib-back-carbon-steel-blade-15-su1415-001" TargetMode="External"/><Relationship Id="rId164" Type="http://schemas.openxmlformats.org/officeDocument/2006/relationships/hyperlink" Target="https://6530-us-hospital-furniture-equipment-utensils-supplies.nsnlookup.com/NSN/6530-01-012-9987/surgical-pack-disposable-6530010129987-010129987-9100-a9100-a9100t" TargetMode="External"/><Relationship Id="rId371" Type="http://schemas.openxmlformats.org/officeDocument/2006/relationships/hyperlink" Target="https://www.graylinemedical.com/products/teleflex-medical-medium-concentration-oxygen-masks-medium-concentration-oxygen-mask-pediatric-1035" TargetMode="External"/><Relationship Id="rId774" Type="http://schemas.openxmlformats.org/officeDocument/2006/relationships/hyperlink" Target="https://6510-us-surgical-dressing-materials.nsnlookup.com/NSN/6510-01-588-0505/dressing-alginate-impregnated-6510015880505-015880505-18784-1911031045-31045-6510ncm105012" TargetMode="External"/><Relationship Id="rId427" Type="http://schemas.openxmlformats.org/officeDocument/2006/relationships/hyperlink" Target="https://6515-us-medical-surgical-instruments-equipment-supplies.nsnlookup.com/NSN/6515-01-452-3450/administration-set-infusion-pump-6515014523450-014523450-04-0880-28080e" TargetMode="External"/><Relationship Id="rId469" Type="http://schemas.openxmlformats.org/officeDocument/2006/relationships/hyperlink" Target="https://6515-us-medical-surgical-instruments-equipment-supplies.nsnlookup.com/NSN/6515-01-588-2412/canister-assembly-suction-surgical-6515015882412-015882412-18976-6515ncm105091-m8275093-m8275093" TargetMode="External"/><Relationship Id="rId634" Type="http://schemas.openxmlformats.org/officeDocument/2006/relationships/hyperlink" Target="https://www.ciamedical.com/cr-bard-0026870-case-hydrosurg-lap-irr-w-tip-10-cs" TargetMode="External"/><Relationship Id="rId676" Type="http://schemas.openxmlformats.org/officeDocument/2006/relationships/hyperlink" Target="https://www.ciamedical.com/johnson-and-johnson-6801711-box-vitros-gentamicin" TargetMode="External"/><Relationship Id="rId841" Type="http://schemas.openxmlformats.org/officeDocument/2006/relationships/hyperlink" Target="https://www.ciamedical.com/cardinal-health-su130-1320-case-drain-wound-round-silicone-7fr-3-32-80-cs" TargetMode="External"/><Relationship Id="rId883" Type="http://schemas.openxmlformats.org/officeDocument/2006/relationships/hyperlink" Target="https://6515-us-medical-surgical-instruments-equipment-supplies.nsnlookup.com/NSN/6515-01-603-3473/electrode-electrosurgical-laparoscopic-6515016033473-016033473-0018-31405-6515ncm127091" TargetMode="External"/><Relationship Id="rId26" Type="http://schemas.openxmlformats.org/officeDocument/2006/relationships/hyperlink" Target="https://6515-us-medical-surgical-instruments-equipment-supplies.nsnlookup.com/NSN/6515-01-492-9133/needle-blood-collecting-6515014929133-014929133-01-0732-368607-bd-eclipse" TargetMode="External"/><Relationship Id="rId231" Type="http://schemas.openxmlformats.org/officeDocument/2006/relationships/hyperlink" Target="https://6515-us-medical-surgical-instruments-equipment-supplies.nsnlookup.com/NSN/6515-01-202-8067/cannula-suction-surgical-6515012028067-012028067-8888-505164" TargetMode="External"/><Relationship Id="rId273" Type="http://schemas.openxmlformats.org/officeDocument/2006/relationships/hyperlink" Target="https://6515-us-medical-surgical-instruments-equipment-supplies.nsnlookup.com/NSN/6515-01-384-5708/guide-wire-cardiovascular-catheter-6515013845708-013845708-46-305b-6443-93-11-19-22-de-f93k192-gs3506-terumo-glidewire" TargetMode="External"/><Relationship Id="rId329" Type="http://schemas.openxmlformats.org/officeDocument/2006/relationships/hyperlink" Target="https://6515-us-medical-surgical-instruments-equipment-supplies.nsnlookup.com/NSN/6515-01-112-4933/airway-nasopharynge-6515011124933-011124933-247056-8888247056" TargetMode="External"/><Relationship Id="rId480" Type="http://schemas.openxmlformats.org/officeDocument/2006/relationships/hyperlink" Target="https://6515-us-medical-surgical-instruments-equipment-supplies.nsnlookup.com/NSN/6515-01-595-9148/faceplate-ostomy-bag-6515015959148-015959148-14204-23654-6510ncm116258-hollister-incorporated" TargetMode="External"/><Relationship Id="rId536" Type="http://schemas.openxmlformats.org/officeDocument/2006/relationships/hyperlink" Target="https://6515-us-medical-surgical-instruments-equipment-supplies.nsnlookup.com/NSN/6515-01-527-7282/catheter-intravenous-6515015277282-015277282-05-0111-4252511-6515ncm050136-introcan-safety-tm-4252511-tm-4252511-02" TargetMode="External"/><Relationship Id="rId701" Type="http://schemas.openxmlformats.org/officeDocument/2006/relationships/hyperlink" Target="https://www.ciamedical.com/cr-bard-303416a-case-tray-lubri-sil-ic-u-m-foley-w-sl-16fr-10-ea-cs" TargetMode="External"/><Relationship Id="rId68" Type="http://schemas.openxmlformats.org/officeDocument/2006/relationships/hyperlink" Target="https://6510-us-surgical-dressing-materials.nsnlookup.com/NSN/6510-01-095-9285/adhesive-tape-surgical-6510010959285-010959285-1528-4509015282-m1528-microfoam" TargetMode="External"/><Relationship Id="rId133" Type="http://schemas.openxmlformats.org/officeDocument/2006/relationships/hyperlink" Target="https://6515-us-medical-surgical-instruments-equipment-supplies.nsnlookup.com/NSN/6515-01-269-4218/cord-bipolar-forceps-6515012694218-012694218-87-15-e0509-e0512-r0509" TargetMode="External"/><Relationship Id="rId175" Type="http://schemas.openxmlformats.org/officeDocument/2006/relationships/hyperlink" Target="https://6515-us-medical-surgical-instruments-equipment-supplies.nsnlookup.com/NSN/6515-01-604-2966/suture-nonabsorbable-surgical-6515016042966-016042966-31893-6515ncm127157-8684g-prolene" TargetMode="External"/><Relationship Id="rId340" Type="http://schemas.openxmlformats.org/officeDocument/2006/relationships/hyperlink" Target="https://6515-us-medical-surgical-instruments-equipment-supplies.nsnlookup.com/NSN/6515-01-523-2430/syringe-insulin-safety-with-needle-6515015232430-015232430-05-0982-305932-6515ncm050993-safety-lok-insulin-syringe" TargetMode="External"/><Relationship Id="rId578" Type="http://schemas.openxmlformats.org/officeDocument/2006/relationships/hyperlink" Target="https://www.ciamedical.com/cardinal-health-08-0002-case-pack-incision-and-drainage-presource-20-ea-cs" TargetMode="External"/><Relationship Id="rId743" Type="http://schemas.openxmlformats.org/officeDocument/2006/relationships/hyperlink" Target="https://www.graylinemedical.com/products/cook-inc-pneumothorax-sets-and-trays-pneumothorax-set-9-fr-29-cm-18g-20-catheter-sideports-g03301" TargetMode="External"/><Relationship Id="rId785" Type="http://schemas.openxmlformats.org/officeDocument/2006/relationships/hyperlink" Target="https://www.graylinemedical.com/products/mallinckrodt-oral-rae-trach-tubes-with-taperguard-cuff-oral-rae-trach-tube-cuffed-6-5-mm-76265" TargetMode="External"/><Relationship Id="rId200" Type="http://schemas.openxmlformats.org/officeDocument/2006/relationships/hyperlink" Target="https://6515-us-medical-surgical-instruments-equipment-supplies.nsnlookup.com/NSN/6515-01-570-8735/cable-oxygen-sensor-6515015708735-015708735-1563429-6515ncm195842-8000-0320" TargetMode="External"/><Relationship Id="rId382" Type="http://schemas.openxmlformats.org/officeDocument/2006/relationships/hyperlink" Target="https://6550-us-vitro-diagnostic-substances-reagents-test-kits-sets.nsnlookup.com/NSN/6550-01-641-7852/test-strips-glucose-6550016417852-016417852-07299702001-1284706-6550ncm151660" TargetMode="External"/><Relationship Id="rId438" Type="http://schemas.openxmlformats.org/officeDocument/2006/relationships/hyperlink" Target="https://6515-us-medical-surgical-instruments-equipment-supplies.nsnlookup.com/NSN/6515-01-555-0398/administration-set-winged-6515015550398-015550398-17513-01-4612-6515ncm071764-dbms-25g-punctur-guard" TargetMode="External"/><Relationship Id="rId603" Type="http://schemas.openxmlformats.org/officeDocument/2006/relationships/hyperlink" Target="https://www.esutures.com/product/0-in-date/41-boston-scientific/657-embolization/46280116-boston-scientific-interlock-18-fibered-idc-occlusion-system-2d-8mm-x-20cm-36-158/?msclkid=c985e48ad54b11ec8095209e65b8c7c9" TargetMode="External"/><Relationship Id="rId645" Type="http://schemas.openxmlformats.org/officeDocument/2006/relationships/hyperlink" Target="https://www.esutures.com/product/1-expired/84-baxter/741-tisseel-fibrin/46339259-baxter-duploject-tisseel-fibrin-sealant-easy-prep-system-2ml-does-not-contain-fibrin-1501250/" TargetMode="External"/><Relationship Id="rId687" Type="http://schemas.openxmlformats.org/officeDocument/2006/relationships/hyperlink" Target="https://www.ciamedical.com/cardinal-health-08-0002-case-pack-incision-and-drainage-presource-20-ea-cs" TargetMode="External"/><Relationship Id="rId810" Type="http://schemas.openxmlformats.org/officeDocument/2006/relationships/hyperlink" Target="https://www.ciamedical.com/cardinal-health-su130-1309-box-drain-wound-flat-jackson-pratt-10mm-10-bx" TargetMode="External"/><Relationship Id="rId852" Type="http://schemas.openxmlformats.org/officeDocument/2006/relationships/hyperlink" Target="https://www.graylinemedical.com/products/ethicon-proximate-linear-cutters-linear-cutter-safety-lockout-55-mm-tlc55" TargetMode="External"/><Relationship Id="rId908" Type="http://schemas.openxmlformats.org/officeDocument/2006/relationships/hyperlink" Target="https://www.ciamedical.com/ethicon-et-har9f-box-shears-harmonic-focus-att-9cm-curved-6-bx" TargetMode="External"/><Relationship Id="rId242" Type="http://schemas.openxmlformats.org/officeDocument/2006/relationships/hyperlink" Target="https://www.ciamedical.com/teleflex-123320-case-airway-nasopharyngeal-pvc-20-fr-strl-10-cs" TargetMode="External"/><Relationship Id="rId284" Type="http://schemas.openxmlformats.org/officeDocument/2006/relationships/hyperlink" Target="https://6515-us-medical-surgical-instruments-equipment-supplies.nsnlookup.com/NSN/6515-01-460-5488/electrode-cutting-loop-resectoscope-6515014605488-014605488-98-0827-mle-26" TargetMode="External"/><Relationship Id="rId491" Type="http://schemas.openxmlformats.org/officeDocument/2006/relationships/hyperlink" Target="https://6515-us-medical-surgical-instruments-equipment-supplies.nsnlookup.com/NSN/6515-01-595-9267/bag-ostomy-6515015959267-015959267-18403-23659-6510ncm116265-hollister-incorporated" TargetMode="External"/><Relationship Id="rId505" Type="http://schemas.openxmlformats.org/officeDocument/2006/relationships/hyperlink" Target="https://6515-us-medical-surgical-instruments-equipment-supplies.nsnlookup.com/NSN/6515-01-615-2124/catheterization-kit-urethral-6515016152124-016152124-273417-6515ncm128691-899616" TargetMode="External"/><Relationship Id="rId712" Type="http://schemas.openxmlformats.org/officeDocument/2006/relationships/hyperlink" Target="https://6515-us-medical-surgical-instruments-equipment-supplies.nsnlookup.com/NSN/6515-01-509-6875/catheter-urethral-6515015096875-015096875-03-0993-170003060-328017000306-556817000306-6173042-6515ncm030795-rsh170003060" TargetMode="External"/><Relationship Id="rId894" Type="http://schemas.openxmlformats.org/officeDocument/2006/relationships/hyperlink" Target="https://www.graylinemedical.com/products/medtronic-endoclip-5-mm-clip-applier-endoscopic-applier-clip-5-mm-176620" TargetMode="External"/><Relationship Id="rId37" Type="http://schemas.openxmlformats.org/officeDocument/2006/relationships/hyperlink" Target="https://6515-us-medical-surgical-instruments-equipment-supplies.nsnlookup.com/NSN/6515-01-256-9688/syringe-aspirating-6515012569688-012569688-0035830-4173-9035830" TargetMode="External"/><Relationship Id="rId79" Type="http://schemas.openxmlformats.org/officeDocument/2006/relationships/hyperlink" Target="https://6510-us-surgical-dressing-materials.nsnlookup.com/NSN/6510-01-008-7917/applicator-povidone-iodine-impregnated-6510010087917-010087917-0034-2130-03-213003-6761815303-betadine-solution-swabsticks-3s-bss003-ndc00034-2130-03" TargetMode="External"/><Relationship Id="rId102" Type="http://schemas.openxmlformats.org/officeDocument/2006/relationships/hyperlink" Target="https://6515-us-medical-surgical-instruments-equipment-supplies.nsnlookup.com/NSN/6515-01-564-9738/sleeve-wrap-around-pneumatic-6515015649738-015649738-6515ncm082635-8443-9530-kc9530-kdl9530-kendell-scd-express" TargetMode="External"/><Relationship Id="rId144" Type="http://schemas.openxmlformats.org/officeDocument/2006/relationships/hyperlink" Target="https://6515-us-medical-surgical-instruments-equipment-supplies.nsnlookup.com/NSN/6515-01-443-0565/pad-electrode-defibrillator-6515014430565-014430565-02-1662-8900-4004" TargetMode="External"/><Relationship Id="rId547" Type="http://schemas.openxmlformats.org/officeDocument/2006/relationships/hyperlink" Target="https://6515-us-medical-surgical-instruments-equipment-supplies.nsnlookup.com/NSN/6515-01-540-7300/tube-stomach-surgical-6515015407300-015407300-06-0439-6515ncm050640-8888268060" TargetMode="External"/><Relationship Id="rId589" Type="http://schemas.openxmlformats.org/officeDocument/2006/relationships/hyperlink" Target="https://www.ciamedical.com/smiths-medical-d-60hl-case-set-blood-or-fluid-warming-iv-tubing-neonatal-pediatric-96in-high-flow-31800ml-hr-170micron-f_01" TargetMode="External"/><Relationship Id="rId754" Type="http://schemas.openxmlformats.org/officeDocument/2006/relationships/hyperlink" Target="https://6515-us-medical-surgical-instruments-equipment-supplies.nsnlookup.com/NSN/6515-01-618-5860/syringe-hypodermic-6515016185860-016185860-0723302830-22-124-967-6515ncm139178-691474-bf302830" TargetMode="External"/><Relationship Id="rId796" Type="http://schemas.openxmlformats.org/officeDocument/2006/relationships/hyperlink" Target="https://www.ciamedical.com/cardinal-health-9194-case-ophthalmology-head-and-neck-packs" TargetMode="External"/><Relationship Id="rId90" Type="http://schemas.openxmlformats.org/officeDocument/2006/relationships/hyperlink" Target="https://6515-us-medical-surgical-instruments-equipment-supplies.nsnlookup.com/NSN/6515-01-676-8390/administration-set-infusion-pump-6515016768390-016768390-1524938-490105-6515ncm184558" TargetMode="External"/><Relationship Id="rId186" Type="http://schemas.openxmlformats.org/officeDocument/2006/relationships/hyperlink" Target="https://6515-us-medical-surgical-instruments-equipment-supplies.nsnlookup.com/NSN/6515-01-397-9923/bag-collection-external-drainage-system-6515013979923-013979923-82-1701-821731-94-6361" TargetMode="External"/><Relationship Id="rId351" Type="http://schemas.openxmlformats.org/officeDocument/2006/relationships/hyperlink" Target="https://6515-us-medical-surgical-instruments-equipment-supplies.nsnlookup.com/NSN/6515-01-540-9085/mask-airway-laryngeal-6515015409085-015409085-06-0443-128-030-6515ncm050649-lma-unique-airway" TargetMode="External"/><Relationship Id="rId393" Type="http://schemas.openxmlformats.org/officeDocument/2006/relationships/hyperlink" Target="https://6510-us-surgical-dressing-materials.nsnlookup.com/NSN/6510-01-168-4365/skin-protective-compound-stoma-6510011684365-011684365-1839-10-cp060-ndc00003-1839-10-stomahesive-paste" TargetMode="External"/><Relationship Id="rId407" Type="http://schemas.openxmlformats.org/officeDocument/2006/relationships/hyperlink" Target="https://6530-us-hospital-furniture-equipment-utensils-supplies.nsnlookup.com/NSN/6530-01-284-1728/pad-heating-chemical-6530012841728-012841728-11460-010t-22024646-22024647-4401-88-13-70-fs-infant-heel-warmer-pak" TargetMode="External"/><Relationship Id="rId449" Type="http://schemas.openxmlformats.org/officeDocument/2006/relationships/hyperlink" Target="https://6515-us-medical-surgical-instruments-equipment-supplies.nsnlookup.com/NSN/6515-01-447-2139/evacuator-bladder-6515014472139-014472139-730-125-97-0316" TargetMode="External"/><Relationship Id="rId614" Type="http://schemas.openxmlformats.org/officeDocument/2006/relationships/hyperlink" Target="https://www.esutures.com/product/0-in-date/41-boston-scientific/657-embolization/46280116-boston-scientific-interlock-18-fibered-idc-occlusion-system-2d-8mm-x-20cm-36-158/?msclkid=c985e48ad54b11ec8095209e65b8c7c9" TargetMode="External"/><Relationship Id="rId656" Type="http://schemas.openxmlformats.org/officeDocument/2006/relationships/hyperlink" Target="https://www.ciamedical.com/covidien-3141-case-dover-open-urethral-tray-with-vinyl-catheter" TargetMode="External"/><Relationship Id="rId821" Type="http://schemas.openxmlformats.org/officeDocument/2006/relationships/hyperlink" Target="https://www.graylinemedical.com/products/cardinal-health-lithotomy-packs-abdominal-lithotomy-pack-29146" TargetMode="External"/><Relationship Id="rId863" Type="http://schemas.openxmlformats.org/officeDocument/2006/relationships/hyperlink" Target="https://www.ciamedical.com/dj-orthopedics-79-72165-pack-alum-strips-padded-3-4x18-12-pk" TargetMode="External"/><Relationship Id="rId211" Type="http://schemas.openxmlformats.org/officeDocument/2006/relationships/hyperlink" Target="https://6515-us-medical-surgical-instruments-equipment-supplies.nsnlookup.com/NSN/6515-01-163-1884/tube-tracheal-6515011631884-011631884-6515l221615-86447" TargetMode="External"/><Relationship Id="rId253" Type="http://schemas.openxmlformats.org/officeDocument/2006/relationships/hyperlink" Target="https://6515-us-medical-surgical-instruments-equipment-supplies.nsnlookup.com/NSN/6515-01-177-4924/catheter-cardiovascular-6515011774924-011774924-120806f-12-080-6f-6515l011048-6emb80-cv1048-fogarty" TargetMode="External"/><Relationship Id="rId295" Type="http://schemas.openxmlformats.org/officeDocument/2006/relationships/hyperlink" Target="https://www.ciamedical.com/johnson-and-johnson-nslg2s25-box-sealtermtissue-enseal-g2-25cm-straight-6-bx" TargetMode="External"/><Relationship Id="rId309" Type="http://schemas.openxmlformats.org/officeDocument/2006/relationships/hyperlink" Target="https://6515-us-medical-surgical-instruments-equipment-supplies.nsnlookup.com/NSN/6515-01-372-6687/syringe-hypodermic-safety-6515013726687-013726687-305558" TargetMode="External"/><Relationship Id="rId460" Type="http://schemas.openxmlformats.org/officeDocument/2006/relationships/hyperlink" Target="https://6515-us-medical-surgical-instruments-equipment-supplies.nsnlookup.com/NSN/6515-01-570-8735/cable-oxygen-sensor-6515015708735-015708735-1563429-6515ncm195842-8000-0320" TargetMode="External"/><Relationship Id="rId516" Type="http://schemas.openxmlformats.org/officeDocument/2006/relationships/hyperlink" Target="https://6515-us-medical-surgical-instruments-equipment-supplies.nsnlookup.com/NSN/6515-01-504-8175/tube-tracheal-6515015048175-015048175-02-1916-10317-hud5-10317-softech-endo-tube" TargetMode="External"/><Relationship Id="rId698" Type="http://schemas.openxmlformats.org/officeDocument/2006/relationships/hyperlink" Target="https://www.ciamedical.com/teleflex-s-1100-08lf-case-drain-chest-sahara-adlt-ped-dry-lf-6-cs" TargetMode="External"/><Relationship Id="rId919" Type="http://schemas.openxmlformats.org/officeDocument/2006/relationships/hyperlink" Target="https://www.graylinemedical.com/products/hemocue-hemocue-hb-systems-hemocue-hb-201-hemoglobin-microcuvette-200box-111716" TargetMode="External"/><Relationship Id="rId48" Type="http://schemas.openxmlformats.org/officeDocument/2006/relationships/hyperlink" Target="https://6515-us-medical-surgical-instruments-equipment-supplies.nsnlookup.com/NSN/6515-01-270-8828/electrode-blade-extended-coagulation-6515012708828-012708828-98-2444-e1551" TargetMode="External"/><Relationship Id="rId113" Type="http://schemas.openxmlformats.org/officeDocument/2006/relationships/hyperlink" Target="https://6510-us-surgical-dressing-materials.nsnlookup.com/NSN/6510-01-088-8471/bandage-elastic-6510010888471-010888471-23666-090-4350000s09-s09-spandage" TargetMode="External"/><Relationship Id="rId320" Type="http://schemas.openxmlformats.org/officeDocument/2006/relationships/hyperlink" Target="https://6530-us-hospital-furniture-equipment-utensils-supplies.nsnlookup.com/NSN/6530-01-469-0112/envelope-sterilization-6530014690112-014690112-98-53139-99-1038" TargetMode="External"/><Relationship Id="rId558" Type="http://schemas.openxmlformats.org/officeDocument/2006/relationships/hyperlink" Target="https://6510-us-surgical-dressing-materials.nsnlookup.com/NSN/6510-01-504-6977/adhesive-tape-surgical-6510015046977-015046977-02-2808-1530-50707387065985-micropore-tape" TargetMode="External"/><Relationship Id="rId723" Type="http://schemas.openxmlformats.org/officeDocument/2006/relationships/hyperlink" Target="https://www.ciamedical.com/covidien-6939-pack-curity-gauze-sponges" TargetMode="External"/><Relationship Id="rId765" Type="http://schemas.openxmlformats.org/officeDocument/2006/relationships/hyperlink" Target="https://www.ciamedical.com/ethicon-el5ml-box-ligamax-5mm-endoscopic-multiple-clip-applier-medium-large-15-clips-3-bx" TargetMode="External"/><Relationship Id="rId155" Type="http://schemas.openxmlformats.org/officeDocument/2006/relationships/hyperlink" Target="https://6515-us-medical-surgical-instruments-equipment-supplies.nsnlookup.com/NSN/6515-01-093-8662/adapter-injection-aspiration-site-6515010938662-010938662-4600-46000-30198-ck4600" TargetMode="External"/><Relationship Id="rId197" Type="http://schemas.openxmlformats.org/officeDocument/2006/relationships/hyperlink" Target="https://6515-us-medical-surgical-instruments-equipment-supplies.nsnlookup.com/NSN/6515-01-456-5737/tube-vascular-graft-6515014565737-014565737-166201-166201p-98-0443" TargetMode="External"/><Relationship Id="rId362" Type="http://schemas.openxmlformats.org/officeDocument/2006/relationships/hyperlink" Target="https://www.ciamedical.com/aplicare-s-1106-case-swabstick-benzoin-tincture-single-500-cs-500-ea-cs-10-bx-cs" TargetMode="External"/><Relationship Id="rId418" Type="http://schemas.openxmlformats.org/officeDocument/2006/relationships/hyperlink" Target="https://www.graylinemedical.com/products/cardinal-health-kangaroo-feeding-epump-kangaroo-joey-feeding-epump-382400" TargetMode="External"/><Relationship Id="rId625" Type="http://schemas.openxmlformats.org/officeDocument/2006/relationships/hyperlink" Target="https://www.ciamedical.com/merit-medical-psi-5f-11-038-box-introducer-prelude-sheath-5fr-5-bx" TargetMode="External"/><Relationship Id="rId832" Type="http://schemas.openxmlformats.org/officeDocument/2006/relationships/hyperlink" Target="https://www.graylinemedical.com/products/ethicon-ligaclip-endoscopic-rotating-multiple-clip-applier-applier-clip-ligaclip-md-lg-sterile-va-er320" TargetMode="External"/><Relationship Id="rId222" Type="http://schemas.openxmlformats.org/officeDocument/2006/relationships/hyperlink" Target="https://6515-us-medical-surgical-instruments-equipment-supplies.nsnlookup.com/NSN/6515-01-667-2512/catheter-set-hemodialysis-6515016672512-016672512-1488810-6515ncm173834-g35100" TargetMode="External"/><Relationship Id="rId264" Type="http://schemas.openxmlformats.org/officeDocument/2006/relationships/hyperlink" Target="https://www.graylinemedical.com/products/urethral-trays-by-cr-bard" TargetMode="External"/><Relationship Id="rId471" Type="http://schemas.openxmlformats.org/officeDocument/2006/relationships/hyperlink" Target="https://6515-us-medical-surgical-instruments-equipment-supplies.nsnlookup.com/NSN/6515-01-588-2412/canister-assembly-suction-surgical-6515015882412-015882412-18976-6515ncm105091-m8275093-m8275093" TargetMode="External"/><Relationship Id="rId667" Type="http://schemas.openxmlformats.org/officeDocument/2006/relationships/hyperlink" Target="https://www.graylinemedical.com/products/orasure-oraquick-rapid-hiv-1-2-test-oraquick-advanced-hiv-12-test-25kit-1001-0079" TargetMode="External"/><Relationship Id="rId874" Type="http://schemas.openxmlformats.org/officeDocument/2006/relationships/hyperlink" Target="https://6515-us-medical-surgical-instruments-equipment-supplies.nsnlookup.com/NSN/6515-01-662-7600/bag-ostomy-6515016627600-016627600-1458645-3603-6515ncm173538" TargetMode="External"/><Relationship Id="rId17" Type="http://schemas.openxmlformats.org/officeDocument/2006/relationships/hyperlink" Target="https://6515-us-medical-surgical-instruments-equipment-supplies.nsnlookup.com/NSN/6515-01-497-4472/catheterization-kit-urethral-6515014974472-014974472-02-0591-3411-6515ncm010494-fast-cath" TargetMode="External"/><Relationship Id="rId59" Type="http://schemas.openxmlformats.org/officeDocument/2006/relationships/hyperlink" Target="https://6515-us-medical-surgical-instruments-equipment-supplies.nsnlookup.com/NSN/6515-01-525-4272/catheter-needle-unit-intravenous-6515015254272-015254272-04-1500-4251890-4251890-02-6515ncm041275-introcan-safety-iv-catheter-tm-4251890-02" TargetMode="External"/><Relationship Id="rId124" Type="http://schemas.openxmlformats.org/officeDocument/2006/relationships/hyperlink" Target="https://6515-us-medical-surgical-instruments-equipment-supplies.nsnlookup.com/NSN/6515-01-341-4523/drainage-kit-closed-suction-6515013414523-013414523-3802-su130-1361" TargetMode="External"/><Relationship Id="rId527" Type="http://schemas.openxmlformats.org/officeDocument/2006/relationships/hyperlink" Target="https://6515-us-medical-surgical-instruments-equipment-supplies.nsnlookup.com/NSN/6515-01-205-2314/catheter-needle-unit-intravenous-6515012052314-012052314-381112-381212-38-2864-91-10-23-83-fr-f91j013" TargetMode="External"/><Relationship Id="rId569" Type="http://schemas.openxmlformats.org/officeDocument/2006/relationships/hyperlink" Target="https://6550-us-vitro-diagnostic-substances-reagents-test-kits-sets.nsnlookup.com/NSN/6550-01-642-5011/control-set-glucose-6550016425011-016425011-05213509001-1286874-6550ncm151690-8910027" TargetMode="External"/><Relationship Id="rId734" Type="http://schemas.openxmlformats.org/officeDocument/2006/relationships/hyperlink" Target="https://www.graylinemedical.com/products/icu-medical-transpac-iv-pressure-transducer-parts-transducer-84in-pressure-tubing-42800-05" TargetMode="External"/><Relationship Id="rId776" Type="http://schemas.openxmlformats.org/officeDocument/2006/relationships/hyperlink" Target="https://www.graylinemedical.com/products/olympus-america-berkeley-safetouch-collection-system-disposable-berkeley-collection-tubing-set-38-id-x-6-23116" TargetMode="External"/><Relationship Id="rId70" Type="http://schemas.openxmlformats.org/officeDocument/2006/relationships/hyperlink" Target="https://www.graylinemedical.com/products/covidien-precut-steel-non-needle-sutures-pre-cut-steel-suture-stainless-steel-monofilament-size-20-6-x-18-88862408-83" TargetMode="External"/><Relationship Id="rId166" Type="http://schemas.openxmlformats.org/officeDocument/2006/relationships/hyperlink" Target="https://6515-us-medical-surgical-instruments-equipment-supplies.nsnlookup.com/NSN/6515-01-125-0121/airway-nasopharyngeal-6515011250121-011250121-055534-12334-55534" TargetMode="External"/><Relationship Id="rId331" Type="http://schemas.openxmlformats.org/officeDocument/2006/relationships/hyperlink" Target="https://6515-us-medical-surgical-instruments-equipment-supplies.nsnlookup.com/NSN/6515-01-356-8511/syringe-hypodermic-6515013568511-013568511-302995-309604-d302995-bf309604" TargetMode="External"/><Relationship Id="rId373" Type="http://schemas.openxmlformats.org/officeDocument/2006/relationships/hyperlink" Target="https://www.graylinemedical.com/products/clinical-koala-iupc-clear-catheter-cable-iupc-koala-ipc-5014" TargetMode="External"/><Relationship Id="rId429" Type="http://schemas.openxmlformats.org/officeDocument/2006/relationships/hyperlink" Target="https://medicalmega.com/product/ecolab-scrub-stat-4-percent-surgiacal-hand-scrub-4-oz-bottle-72-case?utm_source=bing&amp;utm_medium=cpc&amp;utm_campaign=Shopping%20Campaign(BSC)&amp;utm_term=1100000883027&amp;utm_content=Ad%20group%20%231" TargetMode="External"/><Relationship Id="rId580" Type="http://schemas.openxmlformats.org/officeDocument/2006/relationships/hyperlink" Target="https://www.ciamedical.com/metrex-totalcare-13-5150-can-caviwipes1-9-x12-65-cn-12-cn-ca" TargetMode="External"/><Relationship Id="rId636" Type="http://schemas.openxmlformats.org/officeDocument/2006/relationships/hyperlink" Target="https://6530-us-hospital-furniture-equipment-utensils-supplies.nsnlookup.com/NSN/6530-01-623-7925/indicator-disinfectant-6530016237925-016237925-1146049-6525ncm139564-e8350mb-e8350nc" TargetMode="External"/><Relationship Id="rId801" Type="http://schemas.openxmlformats.org/officeDocument/2006/relationships/hyperlink" Target="https://6515-us-medical-surgical-instruments-equipment-supplies.nsnlookup.com/NSN/6515-01-502-8316/stone-dislodger-cystoscope-6515015028316-015028316-02-1753-11275pb-6530ncm021070" TargetMode="External"/><Relationship Id="rId1" Type="http://schemas.openxmlformats.org/officeDocument/2006/relationships/hyperlink" Target="https://6520-us-dental-instruments-equipment-supplies.nsnlookup.com/NSN/6520-01-600-4679/oral-cleansing-suction-system-dental-6520016004679-016004679-27506-6505ncm116921-6914" TargetMode="External"/><Relationship Id="rId233" Type="http://schemas.openxmlformats.org/officeDocument/2006/relationships/hyperlink" Target="https://6515-us-medical-surgical-instruments-equipment-supplies.nsnlookup.com/NSN/6515-01-693-2775/catheter-arterial-embolectomy-6515016932775-016932775-120805fp-1589543-6515ncm216819" TargetMode="External"/><Relationship Id="rId440" Type="http://schemas.openxmlformats.org/officeDocument/2006/relationships/hyperlink" Target="https://6515-us-medical-surgical-instruments-equipment-supplies.nsnlookup.com/NSN/6515-01-659-8227/stent-ureteral-6515016598227-016598227-1396722-6515ncm162605-m0061851560" TargetMode="External"/><Relationship Id="rId678" Type="http://schemas.openxmlformats.org/officeDocument/2006/relationships/hyperlink" Target="https://6515-us-medical-surgical-instruments-equipment-supplies.nsnlookup.com/NSN/6515-01-492-8841/blood-transfer-device-safety-6515014928841-014928841-01-0731-0723364880-364880-364880a-367342-d364880" TargetMode="External"/><Relationship Id="rId843" Type="http://schemas.openxmlformats.org/officeDocument/2006/relationships/hyperlink" Target="https://www.ciamedical.com/cardinal-health-2d72pt75x-case-glove-protexis-pf-synth-7-5-surg-50-bx-4bx-ca" TargetMode="External"/><Relationship Id="rId885" Type="http://schemas.openxmlformats.org/officeDocument/2006/relationships/hyperlink" Target="https://www.graylinemedical.com/products/ethicon-endopath-xcel-dilating-tip-trocars-dilating-tip-trocar-with-stability-sleeve-5-mm-x-100-mm-d5lt?variant=31852158681145" TargetMode="External"/><Relationship Id="rId28" Type="http://schemas.openxmlformats.org/officeDocument/2006/relationships/hyperlink" Target="https://6530-us-hospital-furniture-equipment-utensils-supplies.nsnlookup.com/NSN/6530-01-530-7918/brush-surgical-scrub-6530015307918-015307918-05-1023-0723372053-372053-4452b-6530ncm041301-72945-bc372053" TargetMode="External"/><Relationship Id="rId275" Type="http://schemas.openxmlformats.org/officeDocument/2006/relationships/hyperlink" Target="https://6515-us-medical-surgical-instruments-equipment-supplies.nsnlookup.com/NSN/6515-01-282-6273/catheterization-kit-thoracentesis-6515012826273-012826273-88-11-137alb-ak-01000" TargetMode="External"/><Relationship Id="rId300" Type="http://schemas.openxmlformats.org/officeDocument/2006/relationships/hyperlink" Target="https://6515-us-medical-surgical-instruments-equipment-supplies.nsnlookup.com/NSN/6515-01-369-7974/detector-carbon-dioxide-gas-6515013697974-013697974-easy-cap-ii" TargetMode="External"/><Relationship Id="rId482" Type="http://schemas.openxmlformats.org/officeDocument/2006/relationships/hyperlink" Target="https://6505-us-drugs-biologicals.nsnlookup.com/NSN/6505-01-564-6142/soda-lime-nf-6505015646142-015646142-6515ncm082600-8376-dragersorb-800-plus-mx00001" TargetMode="External"/><Relationship Id="rId538" Type="http://schemas.openxmlformats.org/officeDocument/2006/relationships/hyperlink" Target="https://www.graylinemedical.com/products/welch-allyn-vacuum-lamps-vacuum-replacement-lamp-2-5-v-04700-u" TargetMode="External"/><Relationship Id="rId703" Type="http://schemas.openxmlformats.org/officeDocument/2006/relationships/hyperlink" Target="https://www.ciamedical.com/3m-1837-2100-case-kit-picc-secure-device-tegaderm-dress-80-cs" TargetMode="External"/><Relationship Id="rId745" Type="http://schemas.openxmlformats.org/officeDocument/2006/relationships/hyperlink" Target="https://www.ciamedical.com/fresenius-kabi-864-1600-33-case-needle-fist-jms-sysloc-mini-16gx1-be-cl-300-ea-cs" TargetMode="External"/><Relationship Id="rId910" Type="http://schemas.openxmlformats.org/officeDocument/2006/relationships/hyperlink" Target="https://www.ciamedical.com/hollister-19153-box-kit-colostomy-2-25-flange-strl-1-75-barr-5-bx" TargetMode="External"/><Relationship Id="rId81" Type="http://schemas.openxmlformats.org/officeDocument/2006/relationships/hyperlink" Target="https://6515-us-medical-surgical-instruments-equipment-supplies.nsnlookup.com/NSN/6515-00-082-8264/lumbar-puncture-kit-6515000828264-000828264-071004301c-4301b-4301c-mill36947" TargetMode="External"/><Relationship Id="rId135" Type="http://schemas.openxmlformats.org/officeDocument/2006/relationships/hyperlink" Target="https://6515-us-medical-surgical-instruments-equipment-supplies.nsnlookup.com/NSN/6515-00-105-0653/tube-tracheal-6515001050653-001050653-211-3035-300-10106-86442" TargetMode="External"/><Relationship Id="rId177" Type="http://schemas.openxmlformats.org/officeDocument/2006/relationships/hyperlink" Target="https://www.ciamedical.com/nxstage-medical-car-500-case-cartridge-express-acute-6-ea-cs" TargetMode="External"/><Relationship Id="rId342" Type="http://schemas.openxmlformats.org/officeDocument/2006/relationships/hyperlink" Target="https://6515-us-medical-surgical-instruments-equipment-supplies.nsnlookup.com/NSN/6515-00-824-4243/tube-inhaler-6515008244243-008244243-1115-1115cp" TargetMode="External"/><Relationship Id="rId384" Type="http://schemas.openxmlformats.org/officeDocument/2006/relationships/hyperlink" Target="https://6515-us-medical-surgical-instruments-equipment-supplies.nsnlookup.com/NSN/6515-01-595-9267/bag-ostomy-6515015959267-015959267-18403-23659-6510ncm116265-hollister-incorporated" TargetMode="External"/><Relationship Id="rId591" Type="http://schemas.openxmlformats.org/officeDocument/2006/relationships/hyperlink" Target="https://www.ciamedical.com/vista-dental-products-503429-box-vistablue-fracture-detect" TargetMode="External"/><Relationship Id="rId605" Type="http://schemas.openxmlformats.org/officeDocument/2006/relationships/hyperlink" Target="https://www.westcmr.com/10722104-wb5-10722104" TargetMode="External"/><Relationship Id="rId787" Type="http://schemas.openxmlformats.org/officeDocument/2006/relationships/hyperlink" Target="https://www.graylinemedical.com/products/molnlycke-healthcare-biogel-skinsense-surgical-glove-biogel-skinsense-sterile-powder-free-synthetic-surgical-gloves-size-7-5-31475" TargetMode="External"/><Relationship Id="rId812" Type="http://schemas.openxmlformats.org/officeDocument/2006/relationships/hyperlink" Target="https://www.ciamedical.com/cook-medical-g04226-each-c-tqtsy-2800" TargetMode="External"/><Relationship Id="rId202" Type="http://schemas.openxmlformats.org/officeDocument/2006/relationships/hyperlink" Target="https://6515-us-medical-surgical-instruments-equipment-supplies.nsnlookup.com/NSN/6515-01-657-9263/tube-tracheal-6515016579263-016579263-1424709-6515ncm163057-96360" TargetMode="External"/><Relationship Id="rId244" Type="http://schemas.openxmlformats.org/officeDocument/2006/relationships/hyperlink" Target="https://6510-us-surgical-dressing-materials.nsnlookup.com/NSN/6510-01-085-4742/cellulose-oxidized-regenerated-usp-6510010854742-010854742-1902gb-1952-et1952-jj1952-surgicel" TargetMode="External"/><Relationship Id="rId647" Type="http://schemas.openxmlformats.org/officeDocument/2006/relationships/hyperlink" Target="https://www.ciamedical.com/kci-usa-inc-m8275063-5-each-canister-infovac-500ml-w-gel" TargetMode="External"/><Relationship Id="rId689" Type="http://schemas.openxmlformats.org/officeDocument/2006/relationships/hyperlink" Target="https://www.ciamedical.com/cardinal-health-29492-each-drape-optima-major-pediatric" TargetMode="External"/><Relationship Id="rId854" Type="http://schemas.openxmlformats.org/officeDocument/2006/relationships/hyperlink" Target="https://www.ciamedical.com/covidien-176620-each-clip-applier-endoscopic-5mm" TargetMode="External"/><Relationship Id="rId896" Type="http://schemas.openxmlformats.org/officeDocument/2006/relationships/hyperlink" Target="https://www.graylinemedical.com/products/ethicon-endopath-ets-linear-cutters-ets-linear-cutter-articulating-flex-45-mm-ats45" TargetMode="External"/><Relationship Id="rId39" Type="http://schemas.openxmlformats.org/officeDocument/2006/relationships/hyperlink" Target="https://6515-us-medical-surgical-instruments-equipment-supplies.nsnlookup.com/NSN/6515-01-478-4658/catheterization-kit-urethral-6515014784658-014784658-00-0551-897216" TargetMode="External"/><Relationship Id="rId286" Type="http://schemas.openxmlformats.org/officeDocument/2006/relationships/hyperlink" Target="https://6515-us-medical-surgical-instruments-equipment-supplies.nsnlookup.com/NSN/6515-01-311-0360/suture-kit-surgical-6515013110360-013110360-25004-040-89-20-29-ah-f89i082-zz-0961" TargetMode="External"/><Relationship Id="rId451" Type="http://schemas.openxmlformats.org/officeDocument/2006/relationships/hyperlink" Target="https://6515-us-medical-surgical-instruments-equipment-supplies.nsnlookup.com/NSN/6515-01-657-4460/electrode-electrosurgical-apparatus-6515016574460-016574460-1420716-6515ncm163039-r1505" TargetMode="External"/><Relationship Id="rId493" Type="http://schemas.openxmlformats.org/officeDocument/2006/relationships/hyperlink" Target="https://6515-us-medical-surgical-instruments-equipment-supplies.nsnlookup.com/NSN/6515-01-604-2966/suture-nonabsorbable-surgical-6515016042966-016042966-31893-6515ncm127157-8684g-prolene" TargetMode="External"/><Relationship Id="rId507" Type="http://schemas.openxmlformats.org/officeDocument/2006/relationships/hyperlink" Target="https://6515-us-medical-surgical-instruments-equipment-supplies.nsnlookup.com/NSN/6515-01-225-4761/stylet-catheter-tube-6515012254761-012254761-43160-994-85865" TargetMode="External"/><Relationship Id="rId549" Type="http://schemas.openxmlformats.org/officeDocument/2006/relationships/hyperlink" Target="https://6510-us-surgical-dressing-materials.nsnlookup.com/NSN/6510-00-018-6184/pad-nonadherent-6510000186184-000186184-1961-kc1961-ke1961-milp36861-telfa-pad-telfapad" TargetMode="External"/><Relationship Id="rId714" Type="http://schemas.openxmlformats.org/officeDocument/2006/relationships/hyperlink" Target="https://www.graylinemedical.com/products/cr-bard-100-silicone-drain-bag-foley-trays-tray-catheter-16fr-silicone-2000ml-bag-ba-897216" TargetMode="External"/><Relationship Id="rId756" Type="http://schemas.openxmlformats.org/officeDocument/2006/relationships/hyperlink" Target="https://6510-us-surgical-dressing-materials.nsnlookup.com/NSN/6510-01-586-1823/pad-wound-therapy-system-6510015861823-015861823-17676-6510ncm104614-m8275057-10-m8275057-10-sensa-pad" TargetMode="External"/><Relationship Id="rId50" Type="http://schemas.openxmlformats.org/officeDocument/2006/relationships/hyperlink" Target="https://6510-us-surgical-dressing-materials.nsnlookup.com/NSN/6510-01-095-9285/adhesive-tape-surgical-6510010959285-010959285-1528-4509015282-m1528-microfoam" TargetMode="External"/><Relationship Id="rId104" Type="http://schemas.openxmlformats.org/officeDocument/2006/relationships/hyperlink" Target="https://www.graylinemedical.com/products/ethicon-harmonic-focus-curved-shears-harmonic-shears-focus-curved-9-cm-har9f" TargetMode="External"/><Relationship Id="rId146" Type="http://schemas.openxmlformats.org/officeDocument/2006/relationships/hyperlink" Target="https://6515-us-medical-surgical-instruments-equipment-supplies.nsnlookup.com/NSN/6515-01-557-4053/canister-assembly-suction-surgical-6515015574053-015574053-320058-320058-5327-6515ncm072012-freedom-canister-gel" TargetMode="External"/><Relationship Id="rId188" Type="http://schemas.openxmlformats.org/officeDocument/2006/relationships/hyperlink" Target="https://6515-us-medical-surgical-instruments-equipment-supplies.nsnlookup.com/NSN/6515-01-556-4302/guide-wire-cardiovascular-catheter-6515015564302-015564302-1005201-4725-6515ncm071915-spartacore" TargetMode="External"/><Relationship Id="rId311" Type="http://schemas.openxmlformats.org/officeDocument/2006/relationships/hyperlink" Target="https://6515-us-medical-surgical-instruments-equipment-supplies.nsnlookup.com/NSN/6515-01-657-5291/electrode-electrosurgical-apparatus-6515016575291-016575291-1420715-6515ncm163038-r1007" TargetMode="External"/><Relationship Id="rId353" Type="http://schemas.openxmlformats.org/officeDocument/2006/relationships/hyperlink" Target="https://6510-us-surgical-dressing-materials.nsnlookup.com/NSN/6510-00-202-0800/gauze-petrolatum-6510002020800-002020800-2048-35838414600-8884414600-dddg00138-p319-pg318" TargetMode="External"/><Relationship Id="rId395" Type="http://schemas.openxmlformats.org/officeDocument/2006/relationships/hyperlink" Target="https://6515-us-medical-surgical-instruments-equipment-supplies.nsnlookup.com/NSN/6515-01-514-4360/gloves-surgeons-6515015144360-015144360-03-2045-31485-6515ncm031750-ala31485" TargetMode="External"/><Relationship Id="rId409" Type="http://schemas.openxmlformats.org/officeDocument/2006/relationships/hyperlink" Target="https://6515-us-medical-surgical-instruments-equipment-supplies.nsnlookup.com/NSN/6515-01-526-1627/needle-hypodermic-6515015261627-015261627-04-1561-6515ncm041330-swd850215-swd850215z-trm100425" TargetMode="External"/><Relationship Id="rId560" Type="http://schemas.openxmlformats.org/officeDocument/2006/relationships/hyperlink" Target="https://6515-us-medical-surgical-instruments-equipment-supplies.nsnlookup.com/NSN/6515-00-982-4205/syringe-needle-hypodermic-6515009824205-009824205-0723309626-309626-8935m30-9872059-bf309626" TargetMode="External"/><Relationship Id="rId798" Type="http://schemas.openxmlformats.org/officeDocument/2006/relationships/hyperlink" Target="https://www.ciamedical.com/covidien-8888301614-case-connecting-tubes-6mmx3-1-50-ca" TargetMode="External"/><Relationship Id="rId92" Type="http://schemas.openxmlformats.org/officeDocument/2006/relationships/hyperlink" Target="https://www.healthykin.com/p-4428-3m-comply-steam-indicator-tape.aspx?msclkid=ca7178810d361c4e589b1a038fc35bb1" TargetMode="External"/><Relationship Id="rId213" Type="http://schemas.openxmlformats.org/officeDocument/2006/relationships/hyperlink" Target="https://6515-us-medical-surgical-instruments-equipment-supplies.nsnlookup.com/NSN/6515-01-657-9015/tube-tracheal-6515016579015-016579015-1424715-6515ncm163059-96365" TargetMode="External"/><Relationship Id="rId420" Type="http://schemas.openxmlformats.org/officeDocument/2006/relationships/hyperlink" Target="https://6850-us-miscellaneous-chemical-specialties.nsnlookup.com/NSN/6850-01-598-2200/sterilant-concentrate-surgical-instrument-6850015982200-015982200-25092-6530ncm116382-s4000" TargetMode="External"/><Relationship Id="rId616" Type="http://schemas.openxmlformats.org/officeDocument/2006/relationships/hyperlink" Target="https://www.ciamedical.com/boston-scientific-m001465631-box-guidewire-035-6-75-ss-st-amplatz-5-bx" TargetMode="External"/><Relationship Id="rId658" Type="http://schemas.openxmlformats.org/officeDocument/2006/relationships/hyperlink" Target="https://6510-us-surgical-dressing-materials.nsnlookup.com/NSN/6510-01-588-4666/dressing-kit-bridge-6510015884666-015884666-18969-6510ncm105095-m8275044" TargetMode="External"/><Relationship Id="rId823" Type="http://schemas.openxmlformats.org/officeDocument/2006/relationships/hyperlink" Target="https://www.ciamedical.com/covidien-8881401056-case-needle-dental-27-g-x-1-3-8-metal-1000-cs" TargetMode="External"/><Relationship Id="rId865" Type="http://schemas.openxmlformats.org/officeDocument/2006/relationships/hyperlink" Target="https://www.ciamedical.com/medline-dynj05933-box-tubing-insufflation-10-bx" TargetMode="External"/><Relationship Id="rId255" Type="http://schemas.openxmlformats.org/officeDocument/2006/relationships/hyperlink" Target="https://www.esutures.com/product/1-expired/101-bard-pv/228-vascular-graft/46227711-bard-impra-regular-wall-vascular-graft-straight-8mm-x-80cm-80S08/8884162409" TargetMode="External"/><Relationship Id="rId297" Type="http://schemas.openxmlformats.org/officeDocument/2006/relationships/hyperlink" Target="https://6515-us-medical-surgical-instruments-equipment-supplies.nsnlookup.com/NSN/6515-01-356-8511/syringe-hypodermic-6515013568511-013568511-302995-309604-d302995-bf309604" TargetMode="External"/><Relationship Id="rId462" Type="http://schemas.openxmlformats.org/officeDocument/2006/relationships/hyperlink" Target="https://6515-us-medical-surgical-instruments-equipment-supplies.nsnlookup.com/NSN/6515-01-583-0475/syringe-hypodermic-6515015830475-015830475-0723309653-16135-309653-6515ncm104299-bd-luer-lok-bf309653" TargetMode="External"/><Relationship Id="rId518" Type="http://schemas.openxmlformats.org/officeDocument/2006/relationships/hyperlink" Target="https://6515-us-medical-surgical-instruments-equipment-supplies.nsnlookup.com/NSN/6515-01-240-5760/tube-tracheal-6515012405760-012405760-100-136-075-8108122-86205-portex-100-136-075-rae-rusch-111780075" TargetMode="External"/><Relationship Id="rId725" Type="http://schemas.openxmlformats.org/officeDocument/2006/relationships/hyperlink" Target="https://www.graylinemedical.com/products/3m-healthcare-curos-strips-for-needleless-valves-curos-strip-tip-cm5-200" TargetMode="External"/><Relationship Id="rId115" Type="http://schemas.openxmlformats.org/officeDocument/2006/relationships/hyperlink" Target="https://6515-us-medical-surgical-instruments-equipment-supplies.nsnlookup.com/NSN/6515-00-105-0759/tube-tracheal-6515001050759-001050759-211-3040-300-3583086452-86452" TargetMode="External"/><Relationship Id="rId157" Type="http://schemas.openxmlformats.org/officeDocument/2006/relationships/hyperlink" Target="https://6515-us-medical-surgical-instruments-equipment-supplies.nsnlookup.com/NSN/6515-01-099-8517/syringe-irrigating-6515010998517-010998517-0038460-03846-6515-00-c97-6126" TargetMode="External"/><Relationship Id="rId322" Type="http://schemas.openxmlformats.org/officeDocument/2006/relationships/hyperlink" Target="https://6515-us-medical-surgical-instruments-equipment-supplies.nsnlookup.com/NSN/6515-01-124-3915/suction-kit-tracheal-6515011243915-011243915-4694t-dynd40982-dynd40982h" TargetMode="External"/><Relationship Id="rId364" Type="http://schemas.openxmlformats.org/officeDocument/2006/relationships/hyperlink" Target="https://6515-us-medical-surgical-instruments-equipment-supplies.nsnlookup.com/NSN/6515-01-514-2780/gloves-surgeons-6515015142780-015142780-03-2040-31470-6515ncm031745-999121305" TargetMode="External"/><Relationship Id="rId767" Type="http://schemas.openxmlformats.org/officeDocument/2006/relationships/hyperlink" Target="https://www.ciamedical.com/cr-bard-0026870-case-hydrosurg-lap-irr-w-tip-10-cs" TargetMode="External"/><Relationship Id="rId61" Type="http://schemas.openxmlformats.org/officeDocument/2006/relationships/hyperlink" Target="https://6515-us-medical-surgical-instruments-equipment-supplies.nsnlookup.com/NSN/6515-01-073-1743/forceps-suture-clip-6515010731743-010731743-8303257-proximate-staple-extractor-psx-rhx" TargetMode="External"/><Relationship Id="rId199" Type="http://schemas.openxmlformats.org/officeDocument/2006/relationships/hyperlink" Target="https://6515-us-medical-surgical-instruments-equipment-supplies.nsnlookup.com/NSN/6515-01-105-0614/intravenous-injection-set-6515011050614-011050614-tm-v1443-v1443" TargetMode="External"/><Relationship Id="rId571" Type="http://schemas.openxmlformats.org/officeDocument/2006/relationships/hyperlink" Target="https://www.graylinemedical.com/products/cardinal-health-sharpsafety-containers-with-hinged-lid-sharps-safety-container-chemotherapy-2-gal-hinged-lid-yellow-8982" TargetMode="External"/><Relationship Id="rId627" Type="http://schemas.openxmlformats.org/officeDocument/2006/relationships/hyperlink" Target="https://www.graylinemedical.com/products/cook-inc-torcon-nb-advantage-catheters-torcon-nb-advantage-angiographic-catheter-for-0-038-wire-guide-5-fr-65-cm-long-g05204" TargetMode="External"/><Relationship Id="rId669" Type="http://schemas.openxmlformats.org/officeDocument/2006/relationships/hyperlink" Target="https://6550-us-vitro-diagnostic-substances-reagents-test-kits-sets.nsnlookup.com/NSN/6550-01-625-1272/test-kit-multidrug-controlled-substances-6550016251272-016251272-1588870-628024-6550ncm216785" TargetMode="External"/><Relationship Id="rId834" Type="http://schemas.openxmlformats.org/officeDocument/2006/relationships/hyperlink" Target="https://www.graylinemedical.com/products/cardinal-health-bilateral-limb-drapes-minor-procedure-drape-29496" TargetMode="External"/><Relationship Id="rId876" Type="http://schemas.openxmlformats.org/officeDocument/2006/relationships/hyperlink" Target="https://www.ciamedical.com/381423-inactive-catheter-22gx1-insyte-autoguard-iv-shielded-straight-ea-50-ea-bx" TargetMode="External"/><Relationship Id="rId19" Type="http://schemas.openxmlformats.org/officeDocument/2006/relationships/hyperlink" Target="https://6515-us-medical-surgical-instruments-equipment-supplies.nsnlookup.com/NSN/6515-01-277-4772/tubing-surgical-6515012774772-012774772-280214-88-10-03-27-lt-88-280214-8888-280214-sia8-230201" TargetMode="External"/><Relationship Id="rId224" Type="http://schemas.openxmlformats.org/officeDocument/2006/relationships/hyperlink" Target="https://www.graylinemedical.com/products/cook-inc-spectrum-triple-lumen-central-venous-catheter-sets-spectrum-triple-lumen-central-venous-catheter-tray-standard-polyurethane-7-0-fr-20-cm-with-0-03218-gauge-wireguide-g44128" TargetMode="External"/><Relationship Id="rId266" Type="http://schemas.openxmlformats.org/officeDocument/2006/relationships/hyperlink" Target="https://www.esutures.com/product/1-expired/46-gore/228-vascular-graft/46246531-gore-tex-bifurcated-stretch-vascular-graft-14-7mm-x-40cm-standard-wall-SB1401D/" TargetMode="External"/><Relationship Id="rId431" Type="http://schemas.openxmlformats.org/officeDocument/2006/relationships/hyperlink" Target="https://6515-us-medical-surgical-instruments-equipment-supplies.nsnlookup.com/NSN/6515-01-550-8492/tube-extension-injection-set-6515015508492-015508492-3723-536035sc-6515ncm071410" TargetMode="External"/><Relationship Id="rId473" Type="http://schemas.openxmlformats.org/officeDocument/2006/relationships/hyperlink" Target="https://6515-us-medical-surgical-instruments-equipment-supplies.nsnlookup.com/NSN/6515-01-588-2412/canister-assembly-suction-surgical-6515015882412-015882412-18976-6515ncm105091-m8275093-m8275093" TargetMode="External"/><Relationship Id="rId529" Type="http://schemas.openxmlformats.org/officeDocument/2006/relationships/hyperlink" Target="https://www.graylinemedical.com/products/ethicon-enseal-g2-tissue-sealers-enseal-g2-tissue-sealer-curved-tip-25-cm-nslg2c25" TargetMode="External"/><Relationship Id="rId680" Type="http://schemas.openxmlformats.org/officeDocument/2006/relationships/hyperlink" Target="https://6640-us-laboratory-equipment-supplies.nsnlookup.com/NSN/6640-01-471-7431/indicator-anaerobic-6640014717431-014717431-271051-4371051-j3053-21" TargetMode="External"/><Relationship Id="rId736" Type="http://schemas.openxmlformats.org/officeDocument/2006/relationships/hyperlink" Target="https://www.graylinemedical.com/products/teleflex-medical-sahara-dry-suction-system-adult-pediatric-single-collection-chamber-sahara-dry-suction-system-compatible-with-s-100-ats-blood-bag-s-1100-08lf" TargetMode="External"/><Relationship Id="rId901" Type="http://schemas.openxmlformats.org/officeDocument/2006/relationships/hyperlink" Target="https://www.graylinemedical.com/products/hudson-respiratory-care-mask-oxygen-adult-non-rebreather-ea-50-ea-ca1059" TargetMode="External"/><Relationship Id="rId30" Type="http://schemas.openxmlformats.org/officeDocument/2006/relationships/hyperlink" Target="https://6515-us-medical-surgical-instruments-equipment-supplies.nsnlookup.com/NSN/6515-00-982-4205/syringe-needle-hypodermic-6515009824205-009824205-0723309626-309626-8935m30-9872059-bf309626" TargetMode="External"/><Relationship Id="rId126" Type="http://schemas.openxmlformats.org/officeDocument/2006/relationships/hyperlink" Target="https://6515-us-medical-surgical-instruments-equipment-supplies.nsnlookup.com/NSN/6515-01-261-6896/implant-mesh-polypropylene-surgical-6515012616896-012616896-pml" TargetMode="External"/><Relationship Id="rId168" Type="http://schemas.openxmlformats.org/officeDocument/2006/relationships/hyperlink" Target="https://6515-us-medical-surgical-instruments-equipment-supplies.nsnlookup.com/NSN/6515-01-036-9034/tube-tracheal-6515010369034-010369034-86451" TargetMode="External"/><Relationship Id="rId333" Type="http://schemas.openxmlformats.org/officeDocument/2006/relationships/hyperlink" Target="https://www.ciamedical.com/smiths-medical-4651p-1-case-kit-arterial-blood-gas-collection-3ml-syringe-23g-x-1in-25iu-dry-lihep-alcohol-prep-ice-bag-_01" TargetMode="External"/><Relationship Id="rId540" Type="http://schemas.openxmlformats.org/officeDocument/2006/relationships/hyperlink" Target="https://www.graylinemedical.com/products/fisher-paykel-850-system-heater-wire-adapters-heater-wire-adapter-for-850-series-humidifier-and-rt-series-headed-breathing-circuits-900mr805" TargetMode="External"/><Relationship Id="rId778" Type="http://schemas.openxmlformats.org/officeDocument/2006/relationships/hyperlink" Target="https://www.ciamedical.com/cardinal-health-29-49519-case-drape-universal-c-arm-mobil-xray-unit-2-bx-cs-20-ea-cs-2-bx-cs" TargetMode="External"/><Relationship Id="rId72" Type="http://schemas.openxmlformats.org/officeDocument/2006/relationships/hyperlink" Target="https://6515-us-medical-surgical-instruments-equipment-supplies.nsnlookup.com/NSN/6515-01-592-2320/syringe-hypodermic-6515015922320-015922320-1220x46-22253-309659-6515ncm115941-9870250" TargetMode="External"/><Relationship Id="rId375" Type="http://schemas.openxmlformats.org/officeDocument/2006/relationships/hyperlink" Target="https://6515-us-medical-surgical-instruments-equipment-supplies.nsnlookup.com/NSN/6515-01-588-2433/cap-tubing-wound-therapy-system-6515015882433-015882433-18965-6515ncm105087-m6275069-10" TargetMode="External"/><Relationship Id="rId582" Type="http://schemas.openxmlformats.org/officeDocument/2006/relationships/hyperlink" Target="https://www.ciamedical.com/cook-medical-g44128-each-tray-triple-lumen-7fr-20cm" TargetMode="External"/><Relationship Id="rId638" Type="http://schemas.openxmlformats.org/officeDocument/2006/relationships/hyperlink" Target="https://www.ciamedical.com/cook-medical-g43870-each-mpis-501-nt-sst-introducer-micropuncture" TargetMode="External"/><Relationship Id="rId803" Type="http://schemas.openxmlformats.org/officeDocument/2006/relationships/hyperlink" Target="https://www.ciamedical.com/deroyal-13651056-each-binder-abdominal-12-4-panel" TargetMode="External"/><Relationship Id="rId845" Type="http://schemas.openxmlformats.org/officeDocument/2006/relationships/hyperlink" Target="https://www.ciamedical.com/cardinal-health-29140-case-surgical-drape-laparotomy-pack-w-iso-bac-4-ca" TargetMode="External"/><Relationship Id="rId3" Type="http://schemas.openxmlformats.org/officeDocument/2006/relationships/hyperlink" Target="https://6515-us-medical-surgical-instruments-equipment-supplies.nsnlookup.com/NSN/6515-01-519-6337/gloves-surgeons-6515015196337-015196337-0158040670-04-0479-40670-40670cs-6515ncm040310-biogel-skinsense-universal" TargetMode="External"/><Relationship Id="rId235" Type="http://schemas.openxmlformats.org/officeDocument/2006/relationships/hyperlink" Target="https://6515-us-medical-surgical-instruments-equipment-supplies.nsnlookup.com/NSN/6515-01-558-0878/sheath-introducer-vascular-6515015580878-015580878-5167-6515ncm072005-pinnacle-rss705" TargetMode="External"/><Relationship Id="rId277" Type="http://schemas.openxmlformats.org/officeDocument/2006/relationships/hyperlink" Target="https://6515-us-medical-surgical-instruments-equipment-supplies.nsnlookup.com/NSN/6515-01-548-0051/adhesive-tissue-octylcyanoacrylate-6515015480051-015480051-112-6515ncm061043-dermabond-dhv12-ind012" TargetMode="External"/><Relationship Id="rId400" Type="http://schemas.openxmlformats.org/officeDocument/2006/relationships/hyperlink" Target="https://6515-us-medical-surgical-instruments-equipment-supplies.nsnlookup.com/NSN/6515-01-514-4360/gloves-surgeons-6515015144360-015144360-03-2045-31485-6515ncm031750-ala31485" TargetMode="External"/><Relationship Id="rId442" Type="http://schemas.openxmlformats.org/officeDocument/2006/relationships/hyperlink" Target="https://6515-us-medical-surgical-instruments-equipment-supplies.nsnlookup.com/NSN/6515-01-386-4335/stent-kit-ureteral-6515013864335-013864335-125-441-777722-93-11-17-31-cc-f93k102" TargetMode="External"/><Relationship Id="rId484" Type="http://schemas.openxmlformats.org/officeDocument/2006/relationships/hyperlink" Target="https://6515-us-medical-surgical-instruments-equipment-supplies.nsnlookup.com/NSN/6515-01-407-3276/catheterization-kit-cardiovascular-6515014073276-014073276-95-16-lt-a94l078-ak-14402" TargetMode="External"/><Relationship Id="rId705" Type="http://schemas.openxmlformats.org/officeDocument/2006/relationships/hyperlink" Target="https://www.graylinemedical.com/products/acelity-v-a-c-granufoam-silver-dressings-v-a-c-granufoam-silver-med-m827509610" TargetMode="External"/><Relationship Id="rId887" Type="http://schemas.openxmlformats.org/officeDocument/2006/relationships/hyperlink" Target="https://www.graylinemedical.com/products/carefusion-microbore-extension-sets-60-microbore-iv-extension-set-with-0-3-ml-priming-volume-slide-clamp-and-spin-male-luer-lock-me2020?variant=31850145087545" TargetMode="External"/><Relationship Id="rId137" Type="http://schemas.openxmlformats.org/officeDocument/2006/relationships/hyperlink" Target="https://6515-us-medical-surgical-instruments-equipment-supplies.nsnlookup.com/NSN/6515-01-153-5781/electrode-cautery-6515011535781-011535781-e1552" TargetMode="External"/><Relationship Id="rId302" Type="http://schemas.openxmlformats.org/officeDocument/2006/relationships/hyperlink" Target="https://6515-us-medical-surgical-instruments-equipment-supplies.nsnlookup.com/NSN/6515-01-509-3952/stethoscope-6515015093952-015093952-03-1006-17462p-6515mcn030812-678317462p" TargetMode="External"/><Relationship Id="rId344" Type="http://schemas.openxmlformats.org/officeDocument/2006/relationships/hyperlink" Target="https://6515-us-medical-surgical-instruments-equipment-supplies.nsnlookup.com/NSN/6515-01-492-9133/needle-blood-collecting-6515014929133-014929133-01-0732-368607-bd-eclipse" TargetMode="External"/><Relationship Id="rId691" Type="http://schemas.openxmlformats.org/officeDocument/2006/relationships/hyperlink" Target="https://www.ciamedical.com/cardinal-health-08-0002-case-pack-incision-and-drainage-presource-20-ea-cs" TargetMode="External"/><Relationship Id="rId747" Type="http://schemas.openxmlformats.org/officeDocument/2006/relationships/hyperlink" Target="https://www.ciamedical.com/circon-gyrus-acmi-maj-209-each-valve-biosy-sterile-single-use" TargetMode="External"/><Relationship Id="rId789" Type="http://schemas.openxmlformats.org/officeDocument/2006/relationships/hyperlink" Target="https://www.graylinemedical.com/products/cardinal-health-laparotomy-packs-laparotomy-pack-with-iso-bac-adhesive-29140" TargetMode="External"/><Relationship Id="rId912" Type="http://schemas.openxmlformats.org/officeDocument/2006/relationships/hyperlink" Target="https://www.graylinemedical.com/products/molnlycke-safetac-mepilex-ag-antimicrobial-foam-dressing-mepilex-ag-antimicrobial-foam-dressings-with-safetac-technology-8-x-20-20-x-50-cm-287500" TargetMode="External"/><Relationship Id="rId41" Type="http://schemas.openxmlformats.org/officeDocument/2006/relationships/hyperlink" Target="https://6515-us-medical-surgical-instruments-equipment-supplies.nsnlookup.com/NSN/6515-01-505-8599/electrode-grounding-electrosurgical-6515015058599-015058599-03-0331-6515ncm030247-esrs" TargetMode="External"/><Relationship Id="rId83" Type="http://schemas.openxmlformats.org/officeDocument/2006/relationships/hyperlink" Target="https://6510-us-surgical-dressing-materials.nsnlookup.com/NSN/6510-00-721-9808/sponge-surgical-6510007219808-007219808-2913-dddp0054-non21442" TargetMode="External"/><Relationship Id="rId179" Type="http://schemas.openxmlformats.org/officeDocument/2006/relationships/hyperlink" Target="https://www.ciamedical.com/cook-medical-g44128-each-tray-triple-lumen-7fr-20cm" TargetMode="External"/><Relationship Id="rId386" Type="http://schemas.openxmlformats.org/officeDocument/2006/relationships/hyperlink" Target="https://6515-us-medical-surgical-instruments-equipment-supplies.nsnlookup.com/NSN/6515-01-514-2780/gloves-surgeons-6515015142780-015142780-03-2040-31470-6515ncm031745-999121305" TargetMode="External"/><Relationship Id="rId551" Type="http://schemas.openxmlformats.org/officeDocument/2006/relationships/hyperlink" Target="https://bttnusa.com/products/tegaderm-transparent-film-dressing?variant=41693876388028&amp;msclkid=c8e710bb9382121940c5723b86662860&amp;utm_source=bing&amp;utm_medium=cpc&amp;utm_campaign=**LP%20Shop%20-%20Catch%20All&amp;utm_term=4588605626371820&amp;utm_content=Catch%20All" TargetMode="External"/><Relationship Id="rId593" Type="http://schemas.openxmlformats.org/officeDocument/2006/relationships/hyperlink" Target="https://www.ciamedical.com/baxter-2f7124-sodium-chloride-0-9-sodium-chloride-irrigation-solution-1-000-ml-12-cs_01" TargetMode="External"/><Relationship Id="rId607" Type="http://schemas.openxmlformats.org/officeDocument/2006/relationships/hyperlink" Target="https://www.esutures.com/product/0-in-date/103-angiodynamics/652-diagnostic-catheters/46352174-angiodynamics-soft-vu-5f-angiographic-angled-selective-catheter-soft-radiopaque-tip-high-torque-shaft-40cm0.038-kumpe-10732702/" TargetMode="External"/><Relationship Id="rId649" Type="http://schemas.openxmlformats.org/officeDocument/2006/relationships/hyperlink" Target="https://6510-us-surgical-dressing-materials.nsnlookup.com/NSN/6510-01-557-3110/pad-nonadherent-6510015573110-015573110-5329-6515ncm072014-8020165-m6275067-m6275067-m8275067-m8275067-vers-foam-large-dressing" TargetMode="External"/><Relationship Id="rId814" Type="http://schemas.openxmlformats.org/officeDocument/2006/relationships/hyperlink" Target="https://www.graylinemedical.com/products/ad-surgical-sterile-i-pak-3-in-1-intra-oral-exam-packs-i-pak-intraoral-pack-sterile-d002-009-p" TargetMode="External"/><Relationship Id="rId856" Type="http://schemas.openxmlformats.org/officeDocument/2006/relationships/hyperlink" Target="https://www.ciamedical.com/ethicon-tlc75-each-cutter-linear-75mm-safety-lockout" TargetMode="External"/><Relationship Id="rId190" Type="http://schemas.openxmlformats.org/officeDocument/2006/relationships/hyperlink" Target="https://6515-us-medical-surgical-instruments-equipment-supplies.nsnlookup.com/NSN/6515-01-388-6892/coil-pusher-vascular-surgical-6515013886892-013886892-401216" TargetMode="External"/><Relationship Id="rId204" Type="http://schemas.openxmlformats.org/officeDocument/2006/relationships/hyperlink" Target="https://6515-us-medical-surgical-instruments-equipment-supplies.nsnlookup.com/NSN/6515-01-548-0051/adhesive-tissue-octylcyanoacrylate-6515015480051-015480051-112-6515ncm061043-dermabond-dhv12-ind012" TargetMode="External"/><Relationship Id="rId246" Type="http://schemas.openxmlformats.org/officeDocument/2006/relationships/hyperlink" Target="https://6515-us-medical-surgical-instruments-equipment-supplies.nsnlookup.com/NSN/6515-01-556-4280/guide-wire-cardiovascular-catheter-6515015564280-015564280-1005202-4726-6515ncm071916-spartacore" TargetMode="External"/><Relationship Id="rId288" Type="http://schemas.openxmlformats.org/officeDocument/2006/relationships/hyperlink" Target="https://www.amazon.com/3M-1538-1-Durapore-Tape-Pack/dp/B0082A9TRU/ref=asc_df_B0082A9TRU?tag=bingshoppinga-20&amp;linkCode=df0&amp;hvadid=80539281984862&amp;hvnetw=o&amp;hvqmt=e&amp;hvbmt=be&amp;hvdev=c&amp;hvlocint=&amp;hvlocphy=&amp;hvtargid=pla-4584138858093478&amp;psc=1" TargetMode="External"/><Relationship Id="rId411" Type="http://schemas.openxmlformats.org/officeDocument/2006/relationships/hyperlink" Target="https://6515-us-medical-surgical-instruments-equipment-supplies.nsnlookup.com/NSN/6515-01-564-9738/sleeve-wrap-around-pneumatic-6515015649738-015649738-6515ncm082635-8443-9530-kc9530-kdl9530-kendell-scd-express" TargetMode="External"/><Relationship Id="rId453" Type="http://schemas.openxmlformats.org/officeDocument/2006/relationships/hyperlink" Target="https://6515-us-medical-surgical-instruments-equipment-supplies.nsnlookup.com/NSN/6515-01-488-5452/catheter-intravenous-6515014885452-014885452-01-0402-4252535-4252535-02-tm-4252535-02" TargetMode="External"/><Relationship Id="rId509" Type="http://schemas.openxmlformats.org/officeDocument/2006/relationships/hyperlink" Target="https://6515-us-medical-surgical-instruments-equipment-supplies.nsnlookup.com/NSN/6515-01-618-6471/syringe-hypodermic-6515016186471-016186471-0723309657-14-823-435-309657-6515ncm139173-688680" TargetMode="External"/><Relationship Id="rId660" Type="http://schemas.openxmlformats.org/officeDocument/2006/relationships/hyperlink" Target="https://www.ciamedical.com/medline-mds032285-box-jelly-lube-strl-flip-top-tube-2-oz-12-ea-bx-6-bx-cs" TargetMode="External"/><Relationship Id="rId898" Type="http://schemas.openxmlformats.org/officeDocument/2006/relationships/hyperlink" Target="https://www.graylinemedical.com/products/medtronic-usa-ligasure-impact-open-instrument-instrument-ligasure-impact-open-tiss-lf4418" TargetMode="External"/><Relationship Id="rId106" Type="http://schemas.openxmlformats.org/officeDocument/2006/relationships/hyperlink" Target="https://6515-us-medical-surgical-instruments-equipment-supplies.nsnlookup.com/NSN/6515-01-532-6300/tubing-microbore-burette-set-6515015326300-015326300-05-1364-28063e-6640ncm051186-8304027" TargetMode="External"/><Relationship Id="rId313" Type="http://schemas.openxmlformats.org/officeDocument/2006/relationships/hyperlink" Target="https://www.graylinemedical.com/products/cook-medical-cystostomy-catheter-set-cystostomy-catheter-set-12-0-fr-54-cm-g16740" TargetMode="External"/><Relationship Id="rId495" Type="http://schemas.openxmlformats.org/officeDocument/2006/relationships/hyperlink" Target="https://6515-us-medical-surgical-instruments-equipment-supplies.nsnlookup.com/NSN/6515-01-657-9015/tube-tracheal-6515016579015-016579015-1424715-6515ncm163059-96365" TargetMode="External"/><Relationship Id="rId716" Type="http://schemas.openxmlformats.org/officeDocument/2006/relationships/hyperlink" Target="https://www.bing.com/shop?q=Bard+Plastic+toomey+syringe+38460&amp;qs=n&amp;form=SHOPSB&amp;sp=-1&amp;pq=bard+plastic+toomey+syringe+38460&amp;sc=0-33&amp;sk=&amp;cvid=D95BFA9F44D64C45BC47805C3BFB9564" TargetMode="External"/><Relationship Id="rId758" Type="http://schemas.openxmlformats.org/officeDocument/2006/relationships/hyperlink" Target="https://www.ciamedical.com/teleflex-aw-04025-case-guidewire-spring-025x13-1-8-str-soft-25-cs" TargetMode="External"/><Relationship Id="rId10" Type="http://schemas.openxmlformats.org/officeDocument/2006/relationships/hyperlink" Target="https://6530-us-hospital-furniture-equipment-utensils-supplies.nsnlookup.com/NSN/6530-01-684-4258/pad-heat-treatment-6530016844258-016844258-1558776-20420-6530ncm195698-fsc22024649cs" TargetMode="External"/><Relationship Id="rId52" Type="http://schemas.openxmlformats.org/officeDocument/2006/relationships/hyperlink" Target="https://6510-us-surgical-dressing-materials.nsnlookup.com/NSN/6510-01-003-7696/gauze-absorbent-iodoform-impregnated-6510010037696-010037696-1gs-025-7834-8758-non256025" TargetMode="External"/><Relationship Id="rId94" Type="http://schemas.openxmlformats.org/officeDocument/2006/relationships/hyperlink" Target="https://6510-us-surgical-dressing-materials.nsnlookup.com/NSN/6510-01-514-3501/pad-petrolatum-bismuth-tribromophenate-impregnated-6510015143501-015143501-03-2288-8884431302" TargetMode="External"/><Relationship Id="rId148" Type="http://schemas.openxmlformats.org/officeDocument/2006/relationships/hyperlink" Target="https://6515-us-medical-surgical-instruments-equipment-supplies.nsnlookup.com/NSN/6515-01-127-2193/suture-nonabsorbable-surgical-6515011272193-011272193-81-1073-8695g" TargetMode="External"/><Relationship Id="rId355" Type="http://schemas.openxmlformats.org/officeDocument/2006/relationships/hyperlink" Target="https://6515-us-medical-surgical-instruments-equipment-supplies.nsnlookup.com/NSN/6515-01-497-4472/catheterization-kit-urethral-6515014974472-014974472-02-0591-3411-6515ncm010494-fast-cath" TargetMode="External"/><Relationship Id="rId397" Type="http://schemas.openxmlformats.org/officeDocument/2006/relationships/hyperlink" Target="https://6515-us-medical-surgical-instruments-equipment-supplies.nsnlookup.com/NSN/6515-01-595-9273/bag-ostomy-6515015959273-015959273-18404-23680-6510ncm116269-hollister-incorporated" TargetMode="External"/><Relationship Id="rId520" Type="http://schemas.openxmlformats.org/officeDocument/2006/relationships/hyperlink" Target="https://6515-us-medical-surgical-instruments-equipment-supplies.nsnlookup.com/NSN/6515-01-655-0806/introducer-kit-catheter-percutaneous-6515016550806-016550806-1405791-6515ncm162805-ak-09803-cdc-ak-09803-lf" TargetMode="External"/><Relationship Id="rId562" Type="http://schemas.openxmlformats.org/officeDocument/2006/relationships/hyperlink" Target="https://6530-us-hospital-furniture-equipment-utensils-supplies.nsnlookup.com/NSN/6530-01-689-4443/sponge-surgical-scrub-6530016894443-016894443-1576424-6530ncm206307-dynd70672" TargetMode="External"/><Relationship Id="rId618" Type="http://schemas.openxmlformats.org/officeDocument/2006/relationships/hyperlink" Target="https://www.graylinemedical.com/products/boston-scientific-direxion-microcatheter-with-fathom-guidewire-direxion-fathom-16-system-microcatheter-straight-for-va-only-m001195620" TargetMode="External"/><Relationship Id="rId825" Type="http://schemas.openxmlformats.org/officeDocument/2006/relationships/hyperlink" Target="https://www.graylinemedical.com/products/ethicon-proximate-linear-cutters-linear-cutter-safety-lockout-75-mm-tlc75?_pos=1&amp;_sid=0f687db82&amp;_ss=r" TargetMode="External"/><Relationship Id="rId215" Type="http://schemas.openxmlformats.org/officeDocument/2006/relationships/hyperlink" Target="https://6510-us-surgical-dressing-materials.nsnlookup.com/NSN/6510-01-156-2319/dressing-occlusive-adhesive-6510011562319-011562319-420200-ud-4202" TargetMode="External"/><Relationship Id="rId257" Type="http://schemas.openxmlformats.org/officeDocument/2006/relationships/hyperlink" Target="https://6515-us-medical-surgical-instruments-equipment-supplies.nsnlookup.com/NSN/6515-01-181-0342/shunt-set-carotid-artery-6515011810342-011810342-02-1418-577775-6515ncm020881-8888-577775-cdj888577775" TargetMode="External"/><Relationship Id="rId422" Type="http://schemas.openxmlformats.org/officeDocument/2006/relationships/hyperlink" Target="https://6515-us-medical-surgical-instruments-equipment-supplies.nsnlookup.com/NSN/6515-01-557-1517/coil-embolization-6515015571517-015571517-4812-6515ncm071940-g08259-g47419-mwce-18s-tornado" TargetMode="External"/><Relationship Id="rId464" Type="http://schemas.openxmlformats.org/officeDocument/2006/relationships/hyperlink" Target="https://6515-us-medical-surgical-instruments-equipment-supplies.nsnlookup.com/NSN/6515-01-583-0475/syringe-hypodermic-6515015830475-015830475-0723309653-16135-309653-6515ncm104299-bd-luer-lok-bf309653" TargetMode="External"/><Relationship Id="rId867" Type="http://schemas.openxmlformats.org/officeDocument/2006/relationships/hyperlink" Target="https://www.ciamedical.com/medline-non7916-case-dressing-burn-36-x36-18ply-sterile-lf-20-pk-cs" TargetMode="External"/><Relationship Id="rId299" Type="http://schemas.openxmlformats.org/officeDocument/2006/relationships/hyperlink" Target="https://6515-us-medical-surgical-instruments-equipment-supplies.nsnlookup.com/NSN/6515-00-431-2890/lancet-finger-bleeding-6515004312890-004312890-98108-19570-ggl110-mp-reg-1000" TargetMode="External"/><Relationship Id="rId727" Type="http://schemas.openxmlformats.org/officeDocument/2006/relationships/hyperlink" Target="https://www.ciamedical.com/ansell-healthcare-6034053-case-glove-exam-nitrile-micro-touch-ep-lg-1000-ea-cs" TargetMode="External"/><Relationship Id="rId63" Type="http://schemas.openxmlformats.org/officeDocument/2006/relationships/hyperlink" Target="https://6515-us-medical-surgical-instruments-equipment-supplies.nsnlookup.com/NSN/6515-01-153-5109/catheter-urethral-6515011535109-011535109-0165pl08-06200165pl08-1197925" TargetMode="External"/><Relationship Id="rId159" Type="http://schemas.openxmlformats.org/officeDocument/2006/relationships/hyperlink" Target="https://6530-us-hospital-furniture-equipment-utensils-supplies.nsnlookup.com/NSN/6530-01-155-6697/drape-surgical-6530011556697-011556697-6650-7000042935-30116" TargetMode="External"/><Relationship Id="rId366" Type="http://schemas.openxmlformats.org/officeDocument/2006/relationships/hyperlink" Target="https://6515-us-medical-surgical-instruments-equipment-supplies.nsnlookup.com/NSN/6515-01-229-2642/needle-hypodermic-6515012292642-012292642-405180-9878728" TargetMode="External"/><Relationship Id="rId573" Type="http://schemas.openxmlformats.org/officeDocument/2006/relationships/hyperlink" Target="https://www.ciamedical.com/wallach-surgical-devices-901000-each-etanic-adapter" TargetMode="External"/><Relationship Id="rId780" Type="http://schemas.openxmlformats.org/officeDocument/2006/relationships/hyperlink" Target="https://6530-us-hospital-furniture-equipment-utensils-supplies.nsnlookup.com/NSN/6530-00-269-3597/drape-surgical-6530002693597-002693597-1050-106-3m1050-56222-146-51370-dddd00620-m4000629" TargetMode="External"/><Relationship Id="rId226" Type="http://schemas.openxmlformats.org/officeDocument/2006/relationships/hyperlink" Target="https://6515-us-medical-surgical-instruments-equipment-supplies.nsnlookup.com/NSN/6515-01-420-7644/syringe-fluid-dispensing-6515014207644-014207644-1585358-6515ncm206580-mss111" TargetMode="External"/><Relationship Id="rId433" Type="http://schemas.openxmlformats.org/officeDocument/2006/relationships/hyperlink" Target="https://www.graylinemedical.com/products/cook-inc-ncompass-nitinol-stone-extractor-extractor-stone-ncompass-nct4-024115-g32701" TargetMode="External"/><Relationship Id="rId878" Type="http://schemas.openxmlformats.org/officeDocument/2006/relationships/hyperlink" Target="https://6640-us-laboratory-equipment-supplies.nsnlookup.com/NSN/6640-01-610-5296/test-tube-blood-collecting-6640016105296-016105296-22-040-156-224879-456020-6640ncm128004" TargetMode="External"/><Relationship Id="rId640" Type="http://schemas.openxmlformats.org/officeDocument/2006/relationships/hyperlink" Target="https://www.graylinemedical.com/products/cook-inc-flexor-raabe-guiding-sheaths-flexor-sheath-kcfw-7-0-38-70-rb-raabe-g11635" TargetMode="External"/><Relationship Id="rId738" Type="http://schemas.openxmlformats.org/officeDocument/2006/relationships/hyperlink" Target="https://6515-us-medical-surgical-instruments-equipment-supplies.nsnlookup.com/NSN/6515-01-586-0697/connector-wound-therapy-system-6515015860697-015860697-17905-6515ncm104616-m6275066-m6275066" TargetMode="External"/><Relationship Id="rId74" Type="http://schemas.openxmlformats.org/officeDocument/2006/relationships/hyperlink" Target="https://6510-us-surgical-dressing-materials.nsnlookup.com/NSN/6510-01-135-4267/dressing-occlusive-adhesive-6510011354267-011354267-1626-1626w-3643-4509001626-7779551-m1626a-msc2304-ndc02120-1626-01-tegaderm-tegaderm-transparent-dressing" TargetMode="External"/><Relationship Id="rId377" Type="http://schemas.openxmlformats.org/officeDocument/2006/relationships/hyperlink" Target="https://6515-us-medical-surgical-instruments-equipment-supplies.nsnlookup.com/NSN/6515-01-595-9104/faceplate-ostomy-bag-6515015959104-015959104-14403-23653-6510ncm116257-hollister-incorporated" TargetMode="External"/><Relationship Id="rId500" Type="http://schemas.openxmlformats.org/officeDocument/2006/relationships/hyperlink" Target="https://www.ciamedical.com/sun-med-9-0212-70-pack-e-t-introducer-w-coude-10-pk" TargetMode="External"/><Relationship Id="rId584" Type="http://schemas.openxmlformats.org/officeDocument/2006/relationships/hyperlink" Target="https://www.ciamedical.com/covidien-5016-case-tray-thoracentesis-disp-17gx6-safety-10-cs" TargetMode="External"/><Relationship Id="rId805" Type="http://schemas.openxmlformats.org/officeDocument/2006/relationships/hyperlink" Target="https://www.ciamedical.com/medline-dynjwe1308a-case-drain-flat-hubless-silicone-7mm-10-cs" TargetMode="External"/><Relationship Id="rId5" Type="http://schemas.openxmlformats.org/officeDocument/2006/relationships/hyperlink" Target="https://www.graylinemedical.com/products/teleflex-medical-pleur-evac-chest-drains-pleur-evac-chest-drain-with-dry-suction-ats-chamber-a-9250lf?variant=31858104959033" TargetMode="External"/><Relationship Id="rId237" Type="http://schemas.openxmlformats.org/officeDocument/2006/relationships/hyperlink" Target="https://6515-us-medical-surgical-instruments-equipment-supplies.nsnlookup.com/NSN/6515-01-466-7153/tube-vascular-graft-6515014667153-014667153-98-2739-f7008tw-srrt08030070l" TargetMode="External"/><Relationship Id="rId791" Type="http://schemas.openxmlformats.org/officeDocument/2006/relationships/hyperlink" Target="https://www.graylinemedical.com/products/halyard-health-procedure-drapes-procedure-drape-minor-fenestrated-sterile-76-x-124-89209" TargetMode="External"/><Relationship Id="rId889" Type="http://schemas.openxmlformats.org/officeDocument/2006/relationships/hyperlink" Target="https://www.ciamedical.com/cardinal-health-92510-box-sterilization-pouch-5-5x10-200-pk-4-pk-cs" TargetMode="External"/><Relationship Id="rId444" Type="http://schemas.openxmlformats.org/officeDocument/2006/relationships/hyperlink" Target="https://6515-us-medical-surgical-instruments-equipment-supplies.nsnlookup.com/NSN/6515-01-610-5653/suture-absorbable-surgical-6515016105653-016105653-226179-6515ncm128175-u245h" TargetMode="External"/><Relationship Id="rId651" Type="http://schemas.openxmlformats.org/officeDocument/2006/relationships/hyperlink" Target="https://6505-us-drugs-biologicals.nsnlookup.com/NSN/6505-01-115-1475/collagenase-ointment-6505011151475-011151475-96-0458-ndc00074-2316-50-santyl" TargetMode="External"/><Relationship Id="rId749" Type="http://schemas.openxmlformats.org/officeDocument/2006/relationships/hyperlink" Target="https://www.graylinemedical.com/products/teleflex-medical-pleur-evac-chest-drains-pleur-evac-chest-drain-with-dry-suction-ats-chamber-a-9250lf?variant=31858104959033" TargetMode="External"/><Relationship Id="rId290" Type="http://schemas.openxmlformats.org/officeDocument/2006/relationships/hyperlink" Target="https://6515-us-medical-surgical-instruments-equipment-supplies.nsnlookup.com/NSN/6515-01-509-1966/tube-feeding-surgical-6515015091966-015091966-03-0997-358388260604-460604-6515ncm030799-8888260604" TargetMode="External"/><Relationship Id="rId304" Type="http://schemas.openxmlformats.org/officeDocument/2006/relationships/hyperlink" Target="https://6515-us-medical-surgical-instruments-equipment-supplies.nsnlookup.com/NSN/6515-01-664-4513/cover-electronic-thermometer-probe-6515016644513-016644513-05031-750-1464931-5031-750-6515ncm173633-a05031750z" TargetMode="External"/><Relationship Id="rId388" Type="http://schemas.openxmlformats.org/officeDocument/2006/relationships/hyperlink" Target="https://6515-us-medical-surgical-instruments-equipment-supplies.nsnlookup.com/NSN/6515-01-514-2781/gloves-surgeons-6515015142781-015142781-0158031475-03-2042-31475-6515ncm031747-999121306" TargetMode="External"/><Relationship Id="rId511" Type="http://schemas.openxmlformats.org/officeDocument/2006/relationships/hyperlink" Target="https://6515-us-medical-surgical-instruments-equipment-supplies.nsnlookup.com/NSN/6515-01-618-6471/syringe-hypodermic-6515016186471-016186471-0723309657-14-823-435-309657-6515ncm139173-688680" TargetMode="External"/><Relationship Id="rId609" Type="http://schemas.openxmlformats.org/officeDocument/2006/relationships/hyperlink" Target="https://www.ciamedical.com/cook-medical-g48004-each-set-micropnctr-mpis-401-10-0-sc-nt-u-sst" TargetMode="External"/><Relationship Id="rId85" Type="http://schemas.openxmlformats.org/officeDocument/2006/relationships/hyperlink" Target="https://6515-us-medical-surgical-instruments-equipment-supplies.nsnlookup.com/NSN/6515-01-289-9813/catheter-thoracic-6515012899813-012899813-8888561019-8888-561019-95-0202" TargetMode="External"/><Relationship Id="rId150" Type="http://schemas.openxmlformats.org/officeDocument/2006/relationships/hyperlink" Target="https://6515-us-medical-surgical-instruments-equipment-supplies.nsnlookup.com/NSN/6515-00-655-5751/needle-hypodermic-6515006555751-006555751-305122-5z282-miln36124-swd250313z-x1049" TargetMode="External"/><Relationship Id="rId595" Type="http://schemas.openxmlformats.org/officeDocument/2006/relationships/hyperlink" Target="https://6640-us-laboratory-equipment-supplies.nsnlookup.com/NSN/6640-01-622-0218/test-tube-blood-collecting-6640016220218-016220218-1130632-454029-6640ncm139465" TargetMode="External"/><Relationship Id="rId816" Type="http://schemas.openxmlformats.org/officeDocument/2006/relationships/hyperlink" Target="https://www.graylinemedical.com/products/ethicon-ligamax-5-endoscopic-multi-clip-applier-applier-clip-endo-5mm-va-only-el5ml" TargetMode="External"/><Relationship Id="rId248" Type="http://schemas.openxmlformats.org/officeDocument/2006/relationships/hyperlink" Target="https://6515-us-medical-surgical-instruments-equipment-supplies.nsnlookup.com/NSN/6515-01-153-5284/guide-wire-cardiovascular-catheter-6515011535284-011535284-29431-395312-3953122-395320" TargetMode="External"/><Relationship Id="rId455" Type="http://schemas.openxmlformats.org/officeDocument/2006/relationships/hyperlink" Target="https://6515-us-medical-surgical-instruments-equipment-supplies.nsnlookup.com/NSN/6515-01-337-1935/catheterization-kit-ureteral-6515013371935-013371935-5202000-97-0308" TargetMode="External"/><Relationship Id="rId662" Type="http://schemas.openxmlformats.org/officeDocument/2006/relationships/hyperlink" Target="https://6850-us-miscellaneous-chemical-specialties.nsnlookup.com/NSN/6850-01-598-2200/sterilant-concentrate-surgical-instrument-6850015982200-015982200-25092-6530ncm116382-s4000" TargetMode="External"/><Relationship Id="rId12" Type="http://schemas.openxmlformats.org/officeDocument/2006/relationships/hyperlink" Target="https://6515-us-medical-surgical-instruments-equipment-supplies.nsnlookup.com/NSN/6515-01-105-0614/intravenous-injection-set-6515011050614-011050614-tm-v1443-v1443" TargetMode="External"/><Relationship Id="rId108" Type="http://schemas.openxmlformats.org/officeDocument/2006/relationships/hyperlink" Target="https://6515-us-medical-surgical-instruments-equipment-supplies.nsnlookup.com/NSN/6515-01-289-9813/catheter-thoracic-6515012899813-012899813-8888561019-8888-561019-95-0202" TargetMode="External"/><Relationship Id="rId315" Type="http://schemas.openxmlformats.org/officeDocument/2006/relationships/hyperlink" Target="https://6515-us-medical-surgical-instruments-equipment-supplies.nsnlookup.com/NSN/6515-01-334-3234/catheter-set-intracompartmental-pressure-monitoring-6515013343234-013343234-0295-006-000-295-88-12-30-26-fs" TargetMode="External"/><Relationship Id="rId522" Type="http://schemas.openxmlformats.org/officeDocument/2006/relationships/hyperlink" Target="https://6515-us-medical-surgical-instruments-equipment-supplies.nsnlookup.com/NSN/6515-01-655-0806/introducer-kit-catheter-percutaneous-6515016550806-016550806-1405791-6515ncm162805-ak-09803-cdc-ak-09803-lf" TargetMode="External"/><Relationship Id="rId96" Type="http://schemas.openxmlformats.org/officeDocument/2006/relationships/hyperlink" Target="https://6515-us-medical-surgical-instruments-equipment-supplies.nsnlookup.com/NSN/6515-01-356-3890/liner-surgical-suction-canister-6515013563890-013563890-65651-515" TargetMode="External"/><Relationship Id="rId161" Type="http://schemas.openxmlformats.org/officeDocument/2006/relationships/hyperlink" Target="https://6515-us-medical-surgical-instruments-equipment-supplies.nsnlookup.com/NSN/6515-01-462-7388/staple-unit-surgical-6515014627388-014627388-02-2542-6515ncm021906-trt55" TargetMode="External"/><Relationship Id="rId399" Type="http://schemas.openxmlformats.org/officeDocument/2006/relationships/hyperlink" Target="https://6515-us-medical-surgical-instruments-equipment-supplies.nsnlookup.com/NSN/6515-01-514-4360/gloves-surgeons-6515015144360-015144360-03-2045-31485-6515ncm031750-ala31485" TargetMode="External"/><Relationship Id="rId827" Type="http://schemas.openxmlformats.org/officeDocument/2006/relationships/hyperlink" Target="https://www.graylinemedical.com/products/teleflex-medical-pleur-evac-chest-drains-pleur-evac-chest-drain-with-dry-suction-ats-chamber-a-9250lf?variant=31858104959033" TargetMode="External"/><Relationship Id="rId259" Type="http://schemas.openxmlformats.org/officeDocument/2006/relationships/hyperlink" Target="https://6515-us-medical-surgical-instruments-equipment-supplies.nsnlookup.com/NSN/6515-01-456-6816/tube-vascular-graft-6515014566816-014566816-095214-98-0444" TargetMode="External"/><Relationship Id="rId466" Type="http://schemas.openxmlformats.org/officeDocument/2006/relationships/hyperlink" Target="https://6550-us-vitro-diagnostic-substances-reagents-test-kits-sets.nsnlookup.com/NSN/6550-01-506-8217/test-kit-streptococci-group-detection-6550015068217-015068217-00348-00349-03-0364-20122-b1049-40-quickvue-strep-test" TargetMode="External"/><Relationship Id="rId673" Type="http://schemas.openxmlformats.org/officeDocument/2006/relationships/hyperlink" Target="https://www.ciamedical.com/arlington-scientific-900100-box-test-card-syphilis-with-control-rpr-100-kt" TargetMode="External"/><Relationship Id="rId880" Type="http://schemas.openxmlformats.org/officeDocument/2006/relationships/hyperlink" Target="https://www.graylinemedical.com/products/cardinal-health-argyle-trocar-catheter-kits-trocar-catheter-sterile-10-fr-x-9-8888561019" TargetMode="External"/><Relationship Id="rId23" Type="http://schemas.openxmlformats.org/officeDocument/2006/relationships/hyperlink" Target="https://6510-us-surgical-dressing-materials.nsnlookup.com/NSN/6510-00-890-1371/adhesive-tape-surgical-6510008901371-008901371-1530-3m1530-9004261-m1530-micropore-non260002z" TargetMode="External"/><Relationship Id="rId119" Type="http://schemas.openxmlformats.org/officeDocument/2006/relationships/hyperlink" Target="https://6532-us-hospital-surgical-clothing-related-special-purpose.nsnlookup.com/NSN/6532-01-498-0599/blanket-warming-hypothermia-6532014980599-014980599-02-0427-30000-6532ncm990310-bair-hugger-full-body-blanket-model-300" TargetMode="External"/><Relationship Id="rId326" Type="http://schemas.openxmlformats.org/officeDocument/2006/relationships/hyperlink" Target="https://6505-us-drugs-biologicals.nsnlookup.com/NSN/6505-00-111-7829/lubricant-surgical-6505001117829-001117829-1311201caa-lj33183g-lub-5pk144-ndc00281-0205-45-surgilube-gram" TargetMode="External"/><Relationship Id="rId533" Type="http://schemas.openxmlformats.org/officeDocument/2006/relationships/hyperlink" Target="https://6515-us-medical-surgical-instruments-equipment-supplies.nsnlookup.com/NSN/6515-01-676-8390/administration-set-infusion-pump-6515016768390-016768390-1524938-490105-6515ncm184558" TargetMode="External"/><Relationship Id="rId740" Type="http://schemas.openxmlformats.org/officeDocument/2006/relationships/hyperlink" Target="https://www.ciamedical.com/covidien-5016-case-tray-thoracentesis-disp-17gx6-safety-10-cs" TargetMode="External"/><Relationship Id="rId838" Type="http://schemas.openxmlformats.org/officeDocument/2006/relationships/hyperlink" Target="https://www.graylinemedical.com/products/3m-healthcare-curos-strips-for-needleless-valves-curos-strip-tip-cm5-200" TargetMode="External"/><Relationship Id="rId172" Type="http://schemas.openxmlformats.org/officeDocument/2006/relationships/hyperlink" Target="https://6515-us-medical-surgical-instruments-equipment-supplies.nsnlookup.com/NSN/6515-01-603-6501/suture-nonabsorbable-surgical-6515016036501-016036501-32087-6515ncm127308-ethibond-ethx412h-x412h" TargetMode="External"/><Relationship Id="rId477" Type="http://schemas.openxmlformats.org/officeDocument/2006/relationships/hyperlink" Target="https://6515-us-medical-surgical-instruments-equipment-supplies.nsnlookup.com/NSN/6515-01-592-2320/syringe-hypodermic-6515015922320-015922320-1220x46-22253-309659-6515ncm115941-9870250" TargetMode="External"/><Relationship Id="rId600" Type="http://schemas.openxmlformats.org/officeDocument/2006/relationships/hyperlink" Target="https://6515-us-medical-surgical-instruments-equipment-supplies.nsnlookup.com/NSN/6515-01-420-7644/syringe-fluid-dispensing-6515014207644-014207644-1585358-6515ncm206580-mss111" TargetMode="External"/><Relationship Id="rId684" Type="http://schemas.openxmlformats.org/officeDocument/2006/relationships/hyperlink" Target="https://www.graylinemedical.com/products/abbott-i-stat-tricontrols-i-stat-calibration-verification-tricontrol-level-1-05p71-01" TargetMode="External"/><Relationship Id="rId337" Type="http://schemas.openxmlformats.org/officeDocument/2006/relationships/hyperlink" Target="https://6515-us-medical-surgical-instruments-equipment-supplies.nsnlookup.com/NSN/6515-01-555-8545/adapter-syringe-tubing-6515015558545-015558545-5043-58580mx494-6515ncm071928-mdxmx494-medex-mx494" TargetMode="External"/><Relationship Id="rId891" Type="http://schemas.openxmlformats.org/officeDocument/2006/relationships/hyperlink" Target="https://www.graylinemedical.com/products/ethicon-harmonic-ace-shears-with-adaptive-tissue-shears-harmonic-lap-5mm-x-36mm-va-har36" TargetMode="External"/><Relationship Id="rId905" Type="http://schemas.openxmlformats.org/officeDocument/2006/relationships/hyperlink" Target="https://www.ciamedical.com/covidien-8888264960-case-tube-suction-argyle-salem-sump-strl-5-3mm-48-ng-16fr-vent-50-ca-50-ea-ca" TargetMode="External"/><Relationship Id="rId34" Type="http://schemas.openxmlformats.org/officeDocument/2006/relationships/hyperlink" Target="https://6515-us-medical-surgical-instruments-equipment-supplies.nsnlookup.com/NSN/6515-01-514-4360/gloves-surgeons-6515015144360-015144360-03-2045-31485-6515ncm031750-ala31485" TargetMode="External"/><Relationship Id="rId544" Type="http://schemas.openxmlformats.org/officeDocument/2006/relationships/hyperlink" Target="https://6515-us-medical-surgical-instruments-equipment-supplies.nsnlookup.com/NSN/6515-01-497-4472/catheterization-kit-urethral-6515014974472-014974472-02-0591-3411-6515ncm010494-fast-cath" TargetMode="External"/><Relationship Id="rId751" Type="http://schemas.openxmlformats.org/officeDocument/2006/relationships/hyperlink" Target="https://www.graylinemedical.com/products/teleflex-medical-quickflash-radial-artery-catheterization-set-quickflash-artery-catheter-kit-20g-x-1-12-ra-04220" TargetMode="External"/><Relationship Id="rId849" Type="http://schemas.openxmlformats.org/officeDocument/2006/relationships/hyperlink" Target="https://www.ciamedical.com/ethicon-har36-shears-harmonic-lap-5mm-x-36mm-1-ea" TargetMode="External"/><Relationship Id="rId183" Type="http://schemas.openxmlformats.org/officeDocument/2006/relationships/hyperlink" Target="https://www.ebay.com/itm/233150561374?chn=ps&amp;_trkparms=ispr%3D1&amp;amdata=enc%3A16AwbmI5oQZCIN1fBveU1Rw69&amp;norover=1&amp;mkevt=1&amp;mkrid=711-213727-13078-0&amp;mkcid=2&amp;itemid=233150561374&amp;targetid=4581046489808870&amp;device=c&amp;mktype=&amp;googleloc=&amp;poi=&amp;campaignid=418640322&amp;m" TargetMode="External"/><Relationship Id="rId390" Type="http://schemas.openxmlformats.org/officeDocument/2006/relationships/hyperlink" Target="https://6515-us-medical-surgical-instruments-equipment-supplies.nsnlookup.com/NSN/6515-01-514-2781/gloves-surgeons-6515015142781-015142781-0158031475-03-2042-31475-6515ncm031747-999121306" TargetMode="External"/><Relationship Id="rId404" Type="http://schemas.openxmlformats.org/officeDocument/2006/relationships/hyperlink" Target="https://6515-us-medical-surgical-instruments-equipment-supplies.nsnlookup.com/NSN/6515-01-502-8791/tube-inhaler-6515015028791-015028791-001330-02-1899-6515ncm010566" TargetMode="External"/><Relationship Id="rId611" Type="http://schemas.openxmlformats.org/officeDocument/2006/relationships/hyperlink" Target="https://www.esutures.com/product/0-in-date/54-cook/704-drainage/46361447-cook-non-locking-multipurpose-drainage-catheter-10.2f-x-25cm-0.038-G06484/?msclkid=b0a8c82d7720110e1217aaafd07870a6&amp;utm_source=bing&amp;utm_medium=cpc&amp;utm_campaign=Shopping%20Campaign&amp;ut" TargetMode="External"/><Relationship Id="rId250" Type="http://schemas.openxmlformats.org/officeDocument/2006/relationships/hyperlink" Target="https://6515-us-medical-surgical-instruments-equipment-supplies.nsnlookup.com/NSN/6515-01-398-1042/drainage-kit-lumbar-external-6515013981042-013981042-821706-82-1706-94-6362-nt821706" TargetMode="External"/><Relationship Id="rId488" Type="http://schemas.openxmlformats.org/officeDocument/2006/relationships/hyperlink" Target="https://6515-us-medical-surgical-instruments-equipment-supplies.nsnlookup.com/NSN/6515-01-180-0467/airway-nasopharyngeal-6515011800467-011800467-055528-55528" TargetMode="External"/><Relationship Id="rId695" Type="http://schemas.openxmlformats.org/officeDocument/2006/relationships/hyperlink" Target="https://www.ciamedical.com/con-med-9718-each-cannula-shoulder-disposable" TargetMode="External"/><Relationship Id="rId709" Type="http://schemas.openxmlformats.org/officeDocument/2006/relationships/hyperlink" Target="https://www.ciamedical.com/medline-dynd500mlw-case-water-sterile-500ml-18-cs" TargetMode="External"/><Relationship Id="rId916" Type="http://schemas.openxmlformats.org/officeDocument/2006/relationships/hyperlink" Target="https://www.graylinemedical.com/products/coloplast-self-cath-plus-olive-coude-tip-catheters-self-cath-plus-intermittent-catheter-olive-coude-tip-guide-stripe-hydrophilic-coating-sterile-16-fr-x-16-4816" TargetMode="External"/><Relationship Id="rId45" Type="http://schemas.openxmlformats.org/officeDocument/2006/relationships/hyperlink" Target="https://6550-us-vitro-diagnostic-substances-reagents-test-kits-sets.nsnlookup.com/NSN/6550-01-642-5011/control-set-glucose-6550016425011-016425011-05213509001-1286874-6550ncm151690-8910027" TargetMode="External"/><Relationship Id="rId110" Type="http://schemas.openxmlformats.org/officeDocument/2006/relationships/hyperlink" Target="https://www.graylinemedical.com/products/cr-bard-piston-irrigation-syringe-irrigation-piston-syringe-tray-70-cc-750307" TargetMode="External"/><Relationship Id="rId348" Type="http://schemas.openxmlformats.org/officeDocument/2006/relationships/hyperlink" Target="https://www.graylinemedical.com/products/bsn-medical-delta-lite-conformable-fiberglass-cast-delta-lite-conformable-fiberglass-casting-tape-2-x-4-yd-assorted-colors-6055" TargetMode="External"/><Relationship Id="rId555" Type="http://schemas.openxmlformats.org/officeDocument/2006/relationships/hyperlink" Target="https://6515-us-medical-surgical-instruments-equipment-supplies.nsnlookup.com/NSN/6515-01-153-4748/suture-nonabsorbable-surgical-6515011534748-011534748-8661g" TargetMode="External"/><Relationship Id="rId762" Type="http://schemas.openxmlformats.org/officeDocument/2006/relationships/hyperlink" Target="https://www.graylinemedical.com/products/cr-bard-equistream-long-term-hemodialysis-cathet-straight-dialysis-catheter-14-5-fr-27-cm-5903270" TargetMode="External"/><Relationship Id="rId194" Type="http://schemas.openxmlformats.org/officeDocument/2006/relationships/hyperlink" Target="https://6515-us-medical-surgical-instruments-equipment-supplies.nsnlookup.com/NSN/6515-01-557-1869/coil-embolization-6515015571869-015571869-4784-6515ncm071932-g26991-g47345-nester" TargetMode="External"/><Relationship Id="rId208" Type="http://schemas.openxmlformats.org/officeDocument/2006/relationships/hyperlink" Target="https://6515-us-medical-surgical-instruments-equipment-supplies.nsnlookup.com/NSN/6515-01-153-5109/catheter-urethral-6515011535109-011535109-0165pl08-06200165pl08-1197925" TargetMode="External"/><Relationship Id="rId415" Type="http://schemas.openxmlformats.org/officeDocument/2006/relationships/hyperlink" Target="https://6515-us-medical-surgical-instruments-equipment-supplies.nsnlookup.com/NSN/6515-01-611-0216/stapler-cutter-unit-surgical-6515016110216-016110216-31421-6515ncm127101-tsw35" TargetMode="External"/><Relationship Id="rId622" Type="http://schemas.openxmlformats.org/officeDocument/2006/relationships/hyperlink" Target="https://www.ciamedical.com/cook-medical-g00995-each-dilator-vessel-12fr-20cm" TargetMode="External"/><Relationship Id="rId261" Type="http://schemas.openxmlformats.org/officeDocument/2006/relationships/hyperlink" Target="https://6515-us-medical-surgical-instruments-equipment-supplies.nsnlookup.com/NSN/6515-01-558-3292/catheterization-set-intravascular-6515015583292-015583292-382006020-392006020-5165-6515ncm072007-en-snare" TargetMode="External"/><Relationship Id="rId499" Type="http://schemas.openxmlformats.org/officeDocument/2006/relationships/hyperlink" Target="https://6515-us-medical-surgical-instruments-equipment-supplies.nsnlookup.com/NSN/6515-01-615-2124/catheterization-kit-urethral-6515016152124-016152124-273417-6515ncm128691-899616" TargetMode="External"/><Relationship Id="rId56" Type="http://schemas.openxmlformats.org/officeDocument/2006/relationships/hyperlink" Target="https://www.ciamedical.com/3m-1527-1-box-transpore-surgical-tape-1-x10yd-12-bx-10-bx-ca" TargetMode="External"/><Relationship Id="rId359" Type="http://schemas.openxmlformats.org/officeDocument/2006/relationships/hyperlink" Target="https://6515-us-medical-surgical-instruments-equipment-supplies.nsnlookup.com/NSN/6515-00-851-0308/bag-ostomy-6515008510308-008510308-7165" TargetMode="External"/><Relationship Id="rId566" Type="http://schemas.openxmlformats.org/officeDocument/2006/relationships/hyperlink" Target="https://6515-us-medical-surgical-instruments-equipment-supplies.nsnlookup.com/NSN/6515-01-059-2473/bag-urine-collection-6515010592473-010592473-6208" TargetMode="External"/><Relationship Id="rId773" Type="http://schemas.openxmlformats.org/officeDocument/2006/relationships/hyperlink" Target="https://www.graylinemedical.com/products/olympus-america-biopsy-valves-single-use-biopsy-valve-maj-210" TargetMode="External"/><Relationship Id="rId121" Type="http://schemas.openxmlformats.org/officeDocument/2006/relationships/hyperlink" Target="https://6515-us-medical-surgical-instruments-equipment-supplies.nsnlookup.com/NSN/6515-01-517-8085/canister-assembly-suction-surgical-6515015178085-015178085-04-0049-410-0004-12-6515ncm032031" TargetMode="External"/><Relationship Id="rId219" Type="http://schemas.openxmlformats.org/officeDocument/2006/relationships/hyperlink" Target="https://6510-us-surgical-dressing-materials.nsnlookup.com/NSN/6510-01-579-2113/bandage-adhesive-6510015792113-015792113-19526-6510ncm105442-m8275053-10" TargetMode="External"/><Relationship Id="rId426" Type="http://schemas.openxmlformats.org/officeDocument/2006/relationships/hyperlink" Target="https://www.graylinemedical.com/products/covidien-shiley-low-pressure-cuffed-trach-tubes-shiley-low-pressure-cuffed-tracheostomy-tube-size-8-8lpc" TargetMode="External"/><Relationship Id="rId633" Type="http://schemas.openxmlformats.org/officeDocument/2006/relationships/hyperlink" Target="https://www.ciamedical.com/merit-medical-mss121-box-syringe-20ml-25-bx" TargetMode="External"/><Relationship Id="rId840" Type="http://schemas.openxmlformats.org/officeDocument/2006/relationships/hyperlink" Target="https://www.graylinemedical.com/products/cardinal-health-salem-sump-dual-lumen-tube-salem-sump-dual-lumen-silicone-tube-sterile-14-fr-88882651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53"/>
  <sheetViews>
    <sheetView tabSelected="1" zoomScaleNormal="100" workbookViewId="0">
      <pane ySplit="1" topLeftCell="A14" activePane="bottomLeft" state="frozen"/>
      <selection pane="bottomLeft" activeCell="C2" sqref="C2"/>
    </sheetView>
  </sheetViews>
  <sheetFormatPr defaultColWidth="8.88671875" defaultRowHeight="14.4" x14ac:dyDescent="0.3"/>
  <cols>
    <col min="1" max="1" width="5.44140625" style="1" customWidth="1"/>
    <col min="2" max="2" width="10.33203125" style="1" customWidth="1"/>
    <col min="3" max="3" width="42.44140625" style="1" customWidth="1"/>
    <col min="4" max="4" width="5.33203125" style="2" customWidth="1"/>
    <col min="5" max="5" width="6.21875" style="3" customWidth="1"/>
    <col min="6" max="6" width="11.77734375" style="4" customWidth="1"/>
    <col min="7" max="7" width="13.6640625" style="5" customWidth="1"/>
    <col min="8" max="8" width="24.77734375" style="1" customWidth="1"/>
    <col min="9" max="9" width="20.6640625" style="1" customWidth="1"/>
    <col min="10" max="10" width="12.21875" style="5" customWidth="1"/>
    <col min="11" max="11" width="10.5546875" style="1" customWidth="1"/>
    <col min="12" max="12" width="15.109375" style="6" customWidth="1"/>
    <col min="13" max="13" width="13.21875" style="7" customWidth="1"/>
    <col min="14" max="14" width="130.33203125" style="8" customWidth="1"/>
    <col min="15" max="1024" width="8.88671875" style="1"/>
  </cols>
  <sheetData>
    <row r="1" spans="1:14" s="3" customFormat="1" x14ac:dyDescent="0.3">
      <c r="A1" s="3" t="s">
        <v>0</v>
      </c>
      <c r="B1" s="3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9" t="s">
        <v>6</v>
      </c>
      <c r="H1" s="3" t="s">
        <v>7</v>
      </c>
      <c r="I1" s="3" t="s">
        <v>8</v>
      </c>
      <c r="J1" s="9" t="s">
        <v>9</v>
      </c>
      <c r="K1" s="3" t="s">
        <v>10</v>
      </c>
      <c r="L1" s="10" t="s">
        <v>11</v>
      </c>
      <c r="M1" s="11" t="s">
        <v>12</v>
      </c>
      <c r="N1" s="12" t="s">
        <v>13</v>
      </c>
    </row>
    <row r="2" spans="1:14" x14ac:dyDescent="0.3">
      <c r="A2" s="1">
        <v>1</v>
      </c>
      <c r="B2" s="1">
        <v>240</v>
      </c>
      <c r="C2" s="1" t="s">
        <v>14</v>
      </c>
      <c r="D2" s="2">
        <v>1</v>
      </c>
      <c r="E2" s="3">
        <f t="shared" ref="E2:E65" si="0">B2/D2</f>
        <v>240</v>
      </c>
      <c r="F2" s="4">
        <v>852.91</v>
      </c>
      <c r="G2" s="5">
        <f t="shared" ref="G2:G65" si="1">E2*F2</f>
        <v>204698.4</v>
      </c>
      <c r="H2" s="13" t="s">
        <v>15</v>
      </c>
      <c r="K2" s="14">
        <v>44834</v>
      </c>
      <c r="L2" s="1" t="s">
        <v>16</v>
      </c>
      <c r="M2" s="7">
        <v>6914</v>
      </c>
    </row>
    <row r="3" spans="1:14" x14ac:dyDescent="0.3">
      <c r="A3" s="1">
        <v>2</v>
      </c>
      <c r="B3" s="1">
        <v>40</v>
      </c>
      <c r="C3" s="1" t="s">
        <v>17</v>
      </c>
      <c r="D3" s="2">
        <v>40</v>
      </c>
      <c r="E3" s="3">
        <f t="shared" si="0"/>
        <v>1</v>
      </c>
      <c r="F3" s="4">
        <v>496</v>
      </c>
      <c r="G3" s="5">
        <f t="shared" si="1"/>
        <v>496</v>
      </c>
      <c r="H3" s="13" t="s">
        <v>18</v>
      </c>
      <c r="K3" s="15">
        <v>44595</v>
      </c>
      <c r="L3" s="6">
        <v>6530015179961</v>
      </c>
      <c r="M3" s="7" t="s">
        <v>19</v>
      </c>
      <c r="N3" s="8" t="s">
        <v>20</v>
      </c>
    </row>
    <row r="4" spans="1:14" x14ac:dyDescent="0.3">
      <c r="A4" s="1">
        <v>2</v>
      </c>
      <c r="B4" s="1">
        <v>4800</v>
      </c>
      <c r="C4" s="1" t="s">
        <v>21</v>
      </c>
      <c r="D4" s="2">
        <v>1200</v>
      </c>
      <c r="E4" s="3">
        <f t="shared" si="0"/>
        <v>4</v>
      </c>
      <c r="F4" s="4">
        <v>76.260000000000005</v>
      </c>
      <c r="G4" s="5">
        <f t="shared" si="1"/>
        <v>305.04000000000002</v>
      </c>
      <c r="H4" s="13" t="s">
        <v>22</v>
      </c>
      <c r="K4" s="15">
        <v>44671</v>
      </c>
      <c r="L4" s="6">
        <v>6510007219808</v>
      </c>
      <c r="M4" s="7" t="s">
        <v>23</v>
      </c>
      <c r="N4" s="8" t="s">
        <v>24</v>
      </c>
    </row>
    <row r="5" spans="1:14" x14ac:dyDescent="0.3">
      <c r="A5" s="1">
        <v>2</v>
      </c>
      <c r="B5" s="1">
        <v>250</v>
      </c>
      <c r="C5" s="1" t="s">
        <v>25</v>
      </c>
      <c r="D5" s="2">
        <v>200</v>
      </c>
      <c r="E5" s="3">
        <f t="shared" si="0"/>
        <v>1.25</v>
      </c>
      <c r="F5" s="4">
        <v>683.6</v>
      </c>
      <c r="G5" s="5">
        <f t="shared" si="1"/>
        <v>854.5</v>
      </c>
      <c r="H5" s="13" t="s">
        <v>26</v>
      </c>
      <c r="K5" s="15">
        <v>44679</v>
      </c>
      <c r="L5" s="6">
        <v>6515015196337</v>
      </c>
      <c r="N5" s="8" t="s">
        <v>27</v>
      </c>
    </row>
    <row r="6" spans="1:14" x14ac:dyDescent="0.3">
      <c r="A6" s="1">
        <v>2</v>
      </c>
      <c r="B6" s="1">
        <v>120</v>
      </c>
      <c r="C6" s="1" t="s">
        <v>28</v>
      </c>
      <c r="D6" s="2">
        <v>10</v>
      </c>
      <c r="E6" s="3">
        <f t="shared" si="0"/>
        <v>12</v>
      </c>
      <c r="F6" s="4">
        <v>105.92</v>
      </c>
      <c r="G6" s="5">
        <f t="shared" si="1"/>
        <v>1271.04</v>
      </c>
      <c r="H6" s="13" t="s">
        <v>29</v>
      </c>
      <c r="K6" s="15">
        <v>44712</v>
      </c>
      <c r="L6" s="6">
        <v>6515014784658</v>
      </c>
      <c r="M6" s="7">
        <v>897216</v>
      </c>
      <c r="N6" s="8" t="s">
        <v>30</v>
      </c>
    </row>
    <row r="7" spans="1:14" x14ac:dyDescent="0.3">
      <c r="A7" s="1">
        <v>2</v>
      </c>
      <c r="B7" s="1">
        <v>30</v>
      </c>
      <c r="C7" s="1" t="s">
        <v>31</v>
      </c>
      <c r="D7" s="2">
        <v>1</v>
      </c>
      <c r="E7" s="3">
        <f t="shared" si="0"/>
        <v>30</v>
      </c>
      <c r="F7" s="4">
        <v>89.99</v>
      </c>
      <c r="G7" s="5">
        <f t="shared" si="1"/>
        <v>2699.7</v>
      </c>
      <c r="H7" s="13" t="s">
        <v>32</v>
      </c>
      <c r="K7" s="14">
        <v>44726</v>
      </c>
      <c r="L7" s="6" t="s">
        <v>33</v>
      </c>
      <c r="M7" s="7" t="s">
        <v>34</v>
      </c>
    </row>
    <row r="8" spans="1:14" x14ac:dyDescent="0.3">
      <c r="A8" s="1">
        <v>2</v>
      </c>
      <c r="B8" s="1">
        <v>36</v>
      </c>
      <c r="C8" s="1" t="s">
        <v>35</v>
      </c>
      <c r="D8" s="2">
        <v>20</v>
      </c>
      <c r="E8" s="3">
        <f t="shared" si="0"/>
        <v>1.8</v>
      </c>
      <c r="F8" s="4">
        <v>42.03</v>
      </c>
      <c r="G8" s="5">
        <f t="shared" si="1"/>
        <v>75.654000000000011</v>
      </c>
      <c r="H8" s="13" t="s">
        <v>36</v>
      </c>
      <c r="K8" s="14">
        <v>44743</v>
      </c>
      <c r="L8" s="6">
        <v>6515011011949</v>
      </c>
      <c r="M8" s="7">
        <v>8888301531</v>
      </c>
      <c r="N8" s="8" t="s">
        <v>37</v>
      </c>
    </row>
    <row r="9" spans="1:14" x14ac:dyDescent="0.3">
      <c r="A9" s="1">
        <v>2</v>
      </c>
      <c r="B9" s="1">
        <v>300</v>
      </c>
      <c r="C9" s="1" t="s">
        <v>38</v>
      </c>
      <c r="D9" s="2">
        <v>100</v>
      </c>
      <c r="E9" s="3">
        <f t="shared" si="0"/>
        <v>3</v>
      </c>
      <c r="F9" s="4">
        <v>163.22</v>
      </c>
      <c r="G9" s="5">
        <f t="shared" si="1"/>
        <v>489.65999999999997</v>
      </c>
      <c r="H9" s="13" t="s">
        <v>39</v>
      </c>
      <c r="K9" s="14">
        <v>44749</v>
      </c>
      <c r="L9" s="6">
        <v>6515013563890</v>
      </c>
      <c r="M9" s="7" t="s">
        <v>40</v>
      </c>
      <c r="N9" s="8" t="s">
        <v>41</v>
      </c>
    </row>
    <row r="10" spans="1:14" x14ac:dyDescent="0.3">
      <c r="A10" s="1">
        <v>2</v>
      </c>
      <c r="B10" s="1">
        <v>3200</v>
      </c>
      <c r="C10" s="1" t="s">
        <v>42</v>
      </c>
      <c r="D10" s="2">
        <v>400</v>
      </c>
      <c r="E10" s="3">
        <f t="shared" si="0"/>
        <v>8</v>
      </c>
      <c r="F10" s="4">
        <v>174.93</v>
      </c>
      <c r="G10" s="5">
        <f t="shared" si="1"/>
        <v>1399.44</v>
      </c>
      <c r="H10" s="13" t="s">
        <v>43</v>
      </c>
      <c r="K10" s="14">
        <v>44834</v>
      </c>
      <c r="L10" s="6">
        <v>6515013726687</v>
      </c>
      <c r="M10" s="7">
        <v>305558</v>
      </c>
      <c r="N10" s="8" t="s">
        <v>44</v>
      </c>
    </row>
    <row r="11" spans="1:14" x14ac:dyDescent="0.3">
      <c r="A11" s="1">
        <v>2</v>
      </c>
      <c r="B11" s="1">
        <v>4000</v>
      </c>
      <c r="C11" s="1" t="s">
        <v>45</v>
      </c>
      <c r="D11" s="2">
        <v>200</v>
      </c>
      <c r="E11" s="3">
        <f t="shared" si="0"/>
        <v>20</v>
      </c>
      <c r="F11" s="4">
        <v>5.18</v>
      </c>
      <c r="G11" s="5">
        <f t="shared" si="1"/>
        <v>103.6</v>
      </c>
      <c r="H11" s="13" t="s">
        <v>46</v>
      </c>
      <c r="K11" s="1" t="s">
        <v>33</v>
      </c>
      <c r="L11" s="6">
        <v>6510007863736</v>
      </c>
      <c r="M11" s="7" t="s">
        <v>47</v>
      </c>
      <c r="N11" s="8" t="s">
        <v>48</v>
      </c>
    </row>
    <row r="12" spans="1:14" s="2" customFormat="1" x14ac:dyDescent="0.3">
      <c r="A12" s="1">
        <v>2</v>
      </c>
      <c r="B12" s="1">
        <v>96</v>
      </c>
      <c r="C12" s="1" t="s">
        <v>49</v>
      </c>
      <c r="D12" s="2">
        <v>24</v>
      </c>
      <c r="E12" s="3">
        <f t="shared" si="0"/>
        <v>4</v>
      </c>
      <c r="F12" s="4">
        <v>87.12</v>
      </c>
      <c r="G12" s="5">
        <f t="shared" si="1"/>
        <v>348.48</v>
      </c>
      <c r="H12" s="13" t="s">
        <v>50</v>
      </c>
      <c r="I12" s="1"/>
      <c r="J12" s="5"/>
      <c r="K12" s="1" t="s">
        <v>33</v>
      </c>
      <c r="L12" s="6">
        <v>6530016844258</v>
      </c>
      <c r="M12" s="7">
        <v>20420</v>
      </c>
      <c r="N12" s="8" t="s">
        <v>51</v>
      </c>
    </row>
    <row r="13" spans="1:14" x14ac:dyDescent="0.3">
      <c r="A13" s="16">
        <v>2</v>
      </c>
      <c r="B13" s="16">
        <v>30</v>
      </c>
      <c r="C13" s="16" t="s">
        <v>52</v>
      </c>
      <c r="D13" s="2">
        <v>10</v>
      </c>
      <c r="E13" s="3">
        <f t="shared" si="0"/>
        <v>3</v>
      </c>
      <c r="G13" s="17">
        <f t="shared" si="1"/>
        <v>0</v>
      </c>
      <c r="H13" s="16"/>
      <c r="I13" s="16"/>
      <c r="J13" s="17"/>
      <c r="K13" s="16" t="s">
        <v>33</v>
      </c>
      <c r="L13" s="18" t="s">
        <v>33</v>
      </c>
      <c r="M13" s="19" t="s">
        <v>53</v>
      </c>
      <c r="N13" s="20"/>
    </row>
    <row r="14" spans="1:14" x14ac:dyDescent="0.3">
      <c r="A14" s="1">
        <v>3</v>
      </c>
      <c r="B14" s="1">
        <v>600</v>
      </c>
      <c r="C14" s="1" t="s">
        <v>54</v>
      </c>
      <c r="D14" s="2">
        <v>600</v>
      </c>
      <c r="E14" s="3">
        <f t="shared" si="0"/>
        <v>1</v>
      </c>
      <c r="F14" s="4">
        <v>171.23</v>
      </c>
      <c r="G14" s="5">
        <f t="shared" si="1"/>
        <v>171.23</v>
      </c>
      <c r="H14" s="13" t="s">
        <v>55</v>
      </c>
      <c r="K14" s="15">
        <v>44585</v>
      </c>
      <c r="L14" s="6">
        <v>6515015092920</v>
      </c>
      <c r="M14" s="7" t="s">
        <v>56</v>
      </c>
      <c r="N14" s="8" t="s">
        <v>57</v>
      </c>
    </row>
    <row r="15" spans="1:14" x14ac:dyDescent="0.3">
      <c r="A15" s="1">
        <v>3</v>
      </c>
      <c r="B15" s="1">
        <v>50</v>
      </c>
      <c r="C15" s="1" t="s">
        <v>58</v>
      </c>
      <c r="D15" s="2">
        <v>50</v>
      </c>
      <c r="E15" s="3">
        <f t="shared" si="0"/>
        <v>1</v>
      </c>
      <c r="F15" s="4">
        <v>182.4</v>
      </c>
      <c r="G15" s="5">
        <f t="shared" si="1"/>
        <v>182.4</v>
      </c>
      <c r="H15" s="13" t="s">
        <v>59</v>
      </c>
      <c r="K15" s="14">
        <v>44773</v>
      </c>
      <c r="L15" s="6">
        <v>6515011050614</v>
      </c>
      <c r="M15" s="7" t="s">
        <v>60</v>
      </c>
      <c r="N15" s="8" t="s">
        <v>61</v>
      </c>
    </row>
    <row r="16" spans="1:14" x14ac:dyDescent="0.3">
      <c r="A16" s="1">
        <v>3</v>
      </c>
      <c r="B16" s="1">
        <v>100</v>
      </c>
      <c r="C16" s="1" t="s">
        <v>62</v>
      </c>
      <c r="D16" s="2">
        <v>20</v>
      </c>
      <c r="E16" s="3">
        <f t="shared" si="0"/>
        <v>5</v>
      </c>
      <c r="F16" s="4">
        <v>55.89</v>
      </c>
      <c r="G16" s="5">
        <f t="shared" si="1"/>
        <v>279.45</v>
      </c>
      <c r="H16" s="13" t="s">
        <v>63</v>
      </c>
      <c r="K16" s="14">
        <v>44805</v>
      </c>
      <c r="L16" s="6">
        <v>6515012028067</v>
      </c>
      <c r="M16" s="7">
        <v>8888505164</v>
      </c>
      <c r="N16" s="8" t="s">
        <v>64</v>
      </c>
    </row>
    <row r="17" spans="1:14" x14ac:dyDescent="0.3">
      <c r="A17" s="1">
        <v>3</v>
      </c>
      <c r="B17" s="1">
        <v>20</v>
      </c>
      <c r="C17" s="1" t="s">
        <v>65</v>
      </c>
      <c r="D17" s="2">
        <v>20</v>
      </c>
      <c r="E17" s="3">
        <f t="shared" si="0"/>
        <v>1</v>
      </c>
      <c r="F17" s="4">
        <v>132.99</v>
      </c>
      <c r="G17" s="5">
        <f t="shared" si="1"/>
        <v>132.99</v>
      </c>
      <c r="H17" s="13" t="s">
        <v>66</v>
      </c>
      <c r="K17" s="14">
        <v>44864</v>
      </c>
      <c r="L17" s="6">
        <v>6515013110360</v>
      </c>
      <c r="M17" s="7">
        <v>757</v>
      </c>
      <c r="N17" s="8" t="s">
        <v>67</v>
      </c>
    </row>
    <row r="18" spans="1:14" x14ac:dyDescent="0.3">
      <c r="A18" s="1">
        <v>3</v>
      </c>
      <c r="B18" s="1">
        <v>750</v>
      </c>
      <c r="C18" s="1" t="s">
        <v>68</v>
      </c>
      <c r="D18" s="2">
        <v>750</v>
      </c>
      <c r="E18" s="3">
        <f t="shared" si="0"/>
        <v>1</v>
      </c>
      <c r="F18" s="4">
        <v>54.4</v>
      </c>
      <c r="G18" s="5">
        <f t="shared" si="1"/>
        <v>54.4</v>
      </c>
      <c r="H18" s="13" t="s">
        <v>69</v>
      </c>
      <c r="K18" s="21">
        <v>44887</v>
      </c>
      <c r="L18" s="6">
        <v>6530012559984</v>
      </c>
      <c r="M18" s="7">
        <v>1216</v>
      </c>
      <c r="N18" s="8" t="s">
        <v>70</v>
      </c>
    </row>
    <row r="19" spans="1:14" x14ac:dyDescent="0.3">
      <c r="A19" s="1">
        <v>3</v>
      </c>
      <c r="B19" s="1">
        <v>50</v>
      </c>
      <c r="C19" s="1" t="s">
        <v>71</v>
      </c>
      <c r="D19" s="2">
        <v>50</v>
      </c>
      <c r="E19" s="3">
        <f t="shared" si="0"/>
        <v>1</v>
      </c>
      <c r="F19" s="4">
        <v>176</v>
      </c>
      <c r="G19" s="5">
        <f t="shared" si="1"/>
        <v>176</v>
      </c>
      <c r="H19" s="13" t="s">
        <v>72</v>
      </c>
      <c r="K19" s="1" t="s">
        <v>33</v>
      </c>
      <c r="L19" s="6">
        <v>6515015091533</v>
      </c>
      <c r="M19" s="7">
        <v>1826</v>
      </c>
      <c r="N19" s="8" t="s">
        <v>73</v>
      </c>
    </row>
    <row r="20" spans="1:14" x14ac:dyDescent="0.3">
      <c r="A20" s="1">
        <v>4</v>
      </c>
      <c r="B20" s="1">
        <v>600</v>
      </c>
      <c r="C20" s="1" t="s">
        <v>54</v>
      </c>
      <c r="D20" s="2">
        <v>600</v>
      </c>
      <c r="E20" s="3">
        <f t="shared" si="0"/>
        <v>1</v>
      </c>
      <c r="F20" s="4">
        <v>171.23</v>
      </c>
      <c r="G20" s="5">
        <f t="shared" si="1"/>
        <v>171.23</v>
      </c>
      <c r="H20" s="13" t="s">
        <v>55</v>
      </c>
      <c r="K20" s="15">
        <v>44585</v>
      </c>
      <c r="L20" s="6">
        <v>6515015092920</v>
      </c>
      <c r="M20" s="7" t="s">
        <v>56</v>
      </c>
      <c r="N20" s="8" t="s">
        <v>57</v>
      </c>
    </row>
    <row r="21" spans="1:14" x14ac:dyDescent="0.3">
      <c r="A21" s="1">
        <v>4</v>
      </c>
      <c r="B21" s="1">
        <v>32</v>
      </c>
      <c r="C21" s="1" t="s">
        <v>74</v>
      </c>
      <c r="D21" s="2">
        <v>25</v>
      </c>
      <c r="E21" s="3">
        <f t="shared" si="0"/>
        <v>1.28</v>
      </c>
      <c r="F21" s="4">
        <v>148.18</v>
      </c>
      <c r="G21" s="5">
        <f t="shared" si="1"/>
        <v>189.6704</v>
      </c>
      <c r="H21" s="13" t="s">
        <v>75</v>
      </c>
      <c r="K21" s="15">
        <v>44621</v>
      </c>
      <c r="L21" s="6">
        <v>6515014974472</v>
      </c>
      <c r="M21" s="7">
        <v>3411</v>
      </c>
      <c r="N21" s="8" t="s">
        <v>30</v>
      </c>
    </row>
    <row r="22" spans="1:14" x14ac:dyDescent="0.3">
      <c r="A22" s="22">
        <v>4</v>
      </c>
      <c r="B22" s="22">
        <v>480</v>
      </c>
      <c r="C22" s="22" t="s">
        <v>76</v>
      </c>
      <c r="D22" s="2">
        <v>4</v>
      </c>
      <c r="E22" s="3">
        <f t="shared" si="0"/>
        <v>120</v>
      </c>
      <c r="F22" s="4">
        <v>145.91</v>
      </c>
      <c r="G22" s="5">
        <f t="shared" si="1"/>
        <v>17509.2</v>
      </c>
      <c r="H22" s="13" t="s">
        <v>77</v>
      </c>
      <c r="I22" s="22"/>
      <c r="K22" s="15">
        <v>44641</v>
      </c>
      <c r="L22" s="6" t="s">
        <v>33</v>
      </c>
      <c r="M22" s="23" t="s">
        <v>78</v>
      </c>
      <c r="N22" s="24"/>
    </row>
    <row r="23" spans="1:14" x14ac:dyDescent="0.3">
      <c r="A23" s="1">
        <v>4</v>
      </c>
      <c r="B23" s="1">
        <v>1</v>
      </c>
      <c r="C23" s="1" t="s">
        <v>79</v>
      </c>
      <c r="D23" s="2">
        <v>1</v>
      </c>
      <c r="E23" s="3">
        <f t="shared" si="0"/>
        <v>1</v>
      </c>
      <c r="F23" s="4">
        <v>27.41</v>
      </c>
      <c r="G23" s="5">
        <f t="shared" si="1"/>
        <v>27.41</v>
      </c>
      <c r="H23" s="13" t="s">
        <v>80</v>
      </c>
      <c r="K23" s="14">
        <v>44713</v>
      </c>
      <c r="L23" s="6">
        <v>6515012774772</v>
      </c>
      <c r="M23" s="7">
        <v>8888230201</v>
      </c>
      <c r="N23" s="8" t="s">
        <v>37</v>
      </c>
    </row>
    <row r="24" spans="1:14" x14ac:dyDescent="0.3">
      <c r="A24" s="1">
        <v>4</v>
      </c>
      <c r="B24" s="1">
        <v>1000</v>
      </c>
      <c r="C24" s="1" t="s">
        <v>81</v>
      </c>
      <c r="D24" s="2">
        <v>1000</v>
      </c>
      <c r="E24" s="3">
        <f t="shared" si="0"/>
        <v>1</v>
      </c>
      <c r="F24" s="4">
        <v>392</v>
      </c>
      <c r="G24" s="5">
        <f t="shared" si="1"/>
        <v>392</v>
      </c>
      <c r="H24" s="13" t="s">
        <v>82</v>
      </c>
      <c r="K24" s="14">
        <v>44716</v>
      </c>
      <c r="L24" s="6">
        <v>6515015332850</v>
      </c>
      <c r="M24" s="7" t="s">
        <v>83</v>
      </c>
      <c r="N24" s="8" t="s">
        <v>84</v>
      </c>
    </row>
    <row r="25" spans="1:14" x14ac:dyDescent="0.3">
      <c r="A25" s="1">
        <v>4</v>
      </c>
      <c r="B25" s="1">
        <v>1200</v>
      </c>
      <c r="C25" s="1" t="s">
        <v>85</v>
      </c>
      <c r="D25" s="2">
        <v>1200</v>
      </c>
      <c r="E25" s="3">
        <f t="shared" si="0"/>
        <v>1</v>
      </c>
      <c r="F25" s="4">
        <v>446.4</v>
      </c>
      <c r="G25" s="5">
        <f t="shared" si="1"/>
        <v>446.4</v>
      </c>
      <c r="H25" s="13" t="s">
        <v>86</v>
      </c>
      <c r="K25" s="14">
        <v>44723</v>
      </c>
      <c r="L25" s="6">
        <v>6640016220218</v>
      </c>
      <c r="M25" s="7">
        <v>454029</v>
      </c>
      <c r="N25" s="8" t="s">
        <v>87</v>
      </c>
    </row>
    <row r="26" spans="1:14" x14ac:dyDescent="0.3">
      <c r="A26" s="1">
        <v>4</v>
      </c>
      <c r="B26" s="1">
        <v>12</v>
      </c>
      <c r="C26" s="1" t="s">
        <v>88</v>
      </c>
      <c r="D26" s="2">
        <v>12</v>
      </c>
      <c r="E26" s="3">
        <f t="shared" si="0"/>
        <v>1</v>
      </c>
      <c r="F26" s="4">
        <v>56</v>
      </c>
      <c r="G26" s="5">
        <f t="shared" si="1"/>
        <v>56</v>
      </c>
      <c r="H26" s="13" t="s">
        <v>89</v>
      </c>
      <c r="K26" s="14">
        <v>44750</v>
      </c>
      <c r="L26" s="6">
        <v>6510010037696</v>
      </c>
      <c r="M26" s="7">
        <v>59445</v>
      </c>
      <c r="N26" s="8" t="s">
        <v>90</v>
      </c>
    </row>
    <row r="27" spans="1:14" x14ac:dyDescent="0.3">
      <c r="A27" s="1">
        <v>4</v>
      </c>
      <c r="B27" s="1">
        <v>120</v>
      </c>
      <c r="C27" s="1" t="s">
        <v>91</v>
      </c>
      <c r="D27" s="2">
        <v>6</v>
      </c>
      <c r="E27" s="3">
        <f t="shared" si="0"/>
        <v>20</v>
      </c>
      <c r="F27" s="4">
        <v>13.52</v>
      </c>
      <c r="G27" s="5">
        <f t="shared" si="1"/>
        <v>270.39999999999998</v>
      </c>
      <c r="H27" s="13" t="s">
        <v>92</v>
      </c>
      <c r="K27" s="21">
        <v>44764</v>
      </c>
      <c r="L27" s="6">
        <v>6510008901371</v>
      </c>
      <c r="M27" s="7" t="s">
        <v>93</v>
      </c>
      <c r="N27" s="8" t="s">
        <v>94</v>
      </c>
    </row>
    <row r="28" spans="1:14" x14ac:dyDescent="0.3">
      <c r="A28" s="1">
        <v>4</v>
      </c>
      <c r="B28" s="1">
        <v>5</v>
      </c>
      <c r="C28" s="1" t="s">
        <v>95</v>
      </c>
      <c r="D28" s="2">
        <v>5</v>
      </c>
      <c r="E28" s="3">
        <f t="shared" si="0"/>
        <v>1</v>
      </c>
      <c r="F28" s="4">
        <v>1105.8599999999999</v>
      </c>
      <c r="G28" s="5">
        <f t="shared" si="1"/>
        <v>1105.8599999999999</v>
      </c>
      <c r="H28" s="13" t="s">
        <v>96</v>
      </c>
      <c r="K28" s="14">
        <v>44773</v>
      </c>
      <c r="L28" s="6">
        <v>6510015573357</v>
      </c>
      <c r="M28" s="7" t="s">
        <v>97</v>
      </c>
      <c r="N28" s="8" t="s">
        <v>98</v>
      </c>
    </row>
    <row r="29" spans="1:14" x14ac:dyDescent="0.3">
      <c r="A29" s="1">
        <v>4</v>
      </c>
      <c r="B29" s="1">
        <v>600</v>
      </c>
      <c r="C29" s="1" t="s">
        <v>99</v>
      </c>
      <c r="D29" s="2">
        <v>200</v>
      </c>
      <c r="E29" s="3">
        <f t="shared" si="0"/>
        <v>3</v>
      </c>
      <c r="F29" s="4">
        <v>660.93</v>
      </c>
      <c r="G29" s="5">
        <f t="shared" si="1"/>
        <v>1982.79</v>
      </c>
      <c r="H29" s="13" t="s">
        <v>100</v>
      </c>
      <c r="K29" s="14">
        <v>44773</v>
      </c>
      <c r="L29" s="6">
        <v>6515014885452</v>
      </c>
      <c r="M29" s="7" t="s">
        <v>101</v>
      </c>
      <c r="N29" s="8" t="s">
        <v>102</v>
      </c>
    </row>
    <row r="30" spans="1:14" x14ac:dyDescent="0.3">
      <c r="A30" s="1">
        <v>4</v>
      </c>
      <c r="B30" s="1">
        <v>480</v>
      </c>
      <c r="C30" s="1" t="s">
        <v>103</v>
      </c>
      <c r="D30" s="2">
        <v>480</v>
      </c>
      <c r="E30" s="3">
        <f t="shared" si="0"/>
        <v>1</v>
      </c>
      <c r="F30" s="4">
        <v>304.77</v>
      </c>
      <c r="G30" s="5">
        <f t="shared" si="1"/>
        <v>304.77</v>
      </c>
      <c r="H30" s="13" t="s">
        <v>104</v>
      </c>
      <c r="K30" s="14">
        <v>44773</v>
      </c>
      <c r="L30" s="6">
        <v>6515014929133</v>
      </c>
      <c r="M30" s="7">
        <v>368607</v>
      </c>
      <c r="N30" s="8" t="s">
        <v>105</v>
      </c>
    </row>
    <row r="31" spans="1:14" x14ac:dyDescent="0.3">
      <c r="A31" s="1">
        <v>4</v>
      </c>
      <c r="B31" s="1">
        <v>200</v>
      </c>
      <c r="C31" s="1" t="s">
        <v>106</v>
      </c>
      <c r="D31" s="2">
        <v>200</v>
      </c>
      <c r="E31" s="3">
        <f t="shared" si="0"/>
        <v>1</v>
      </c>
      <c r="F31" s="4">
        <v>17.7</v>
      </c>
      <c r="G31" s="5">
        <f t="shared" si="1"/>
        <v>17.7</v>
      </c>
      <c r="H31" s="13" t="s">
        <v>107</v>
      </c>
      <c r="K31" s="14">
        <v>44773</v>
      </c>
      <c r="L31" s="6">
        <v>6515016186471</v>
      </c>
      <c r="M31" s="7">
        <v>309657</v>
      </c>
      <c r="N31" s="8" t="s">
        <v>108</v>
      </c>
    </row>
    <row r="32" spans="1:14" x14ac:dyDescent="0.3">
      <c r="A32" s="1">
        <v>4</v>
      </c>
      <c r="B32" s="1">
        <v>30</v>
      </c>
      <c r="C32" s="1" t="s">
        <v>109</v>
      </c>
      <c r="D32" s="2">
        <v>30</v>
      </c>
      <c r="E32" s="3">
        <f t="shared" si="0"/>
        <v>1</v>
      </c>
      <c r="F32" s="4">
        <v>48</v>
      </c>
      <c r="G32" s="5">
        <f t="shared" si="1"/>
        <v>48</v>
      </c>
      <c r="H32" s="13" t="s">
        <v>110</v>
      </c>
      <c r="K32" s="21">
        <v>44773</v>
      </c>
      <c r="L32" s="6">
        <v>6530015307918</v>
      </c>
      <c r="M32" s="7">
        <v>372053</v>
      </c>
      <c r="N32" s="8" t="s">
        <v>111</v>
      </c>
    </row>
    <row r="33" spans="1:14" x14ac:dyDescent="0.3">
      <c r="A33" s="1">
        <v>4</v>
      </c>
      <c r="B33" s="1">
        <v>5</v>
      </c>
      <c r="C33" s="1" t="s">
        <v>112</v>
      </c>
      <c r="D33" s="2">
        <v>5</v>
      </c>
      <c r="E33" s="3">
        <f t="shared" si="0"/>
        <v>1</v>
      </c>
      <c r="F33" s="4">
        <v>393.46</v>
      </c>
      <c r="G33" s="5">
        <f t="shared" si="1"/>
        <v>393.46</v>
      </c>
      <c r="H33" s="13" t="s">
        <v>113</v>
      </c>
      <c r="K33" s="14">
        <v>44787</v>
      </c>
      <c r="L33" s="6">
        <v>6510015573093</v>
      </c>
      <c r="M33" s="7" t="s">
        <v>114</v>
      </c>
      <c r="N33" s="8" t="s">
        <v>115</v>
      </c>
    </row>
    <row r="34" spans="1:14" x14ac:dyDescent="0.3">
      <c r="A34" s="1">
        <v>4</v>
      </c>
      <c r="B34" s="1">
        <v>100</v>
      </c>
      <c r="C34" s="1" t="s">
        <v>62</v>
      </c>
      <c r="D34" s="2">
        <v>20</v>
      </c>
      <c r="E34" s="3">
        <f t="shared" si="0"/>
        <v>5</v>
      </c>
      <c r="F34" s="4">
        <v>55.89</v>
      </c>
      <c r="G34" s="5">
        <f t="shared" si="1"/>
        <v>279.45</v>
      </c>
      <c r="H34" s="13" t="s">
        <v>63</v>
      </c>
      <c r="K34" s="14">
        <v>44805</v>
      </c>
      <c r="L34" s="6">
        <v>6515012028067</v>
      </c>
      <c r="M34" s="7">
        <v>8888505164</v>
      </c>
      <c r="N34" s="8" t="s">
        <v>64</v>
      </c>
    </row>
    <row r="35" spans="1:14" x14ac:dyDescent="0.3">
      <c r="A35" s="1">
        <v>4</v>
      </c>
      <c r="B35" s="1">
        <v>500</v>
      </c>
      <c r="C35" s="1" t="s">
        <v>116</v>
      </c>
      <c r="D35" s="2">
        <v>100</v>
      </c>
      <c r="E35" s="3">
        <f t="shared" si="0"/>
        <v>5</v>
      </c>
      <c r="F35" s="4">
        <v>41.04</v>
      </c>
      <c r="G35" s="5">
        <f t="shared" si="1"/>
        <v>205.2</v>
      </c>
      <c r="H35" s="13" t="s">
        <v>117</v>
      </c>
      <c r="K35" s="14">
        <v>44834</v>
      </c>
      <c r="L35" s="6">
        <v>6515009824205</v>
      </c>
      <c r="M35" s="7">
        <v>8881511235</v>
      </c>
      <c r="N35" s="8" t="s">
        <v>118</v>
      </c>
    </row>
    <row r="36" spans="1:14" x14ac:dyDescent="0.3">
      <c r="A36" s="1">
        <v>4</v>
      </c>
      <c r="B36" s="1">
        <v>50</v>
      </c>
      <c r="C36" s="1" t="s">
        <v>42</v>
      </c>
      <c r="D36" s="2">
        <v>50</v>
      </c>
      <c r="E36" s="3">
        <f t="shared" si="0"/>
        <v>1</v>
      </c>
      <c r="F36" s="4">
        <v>174.93</v>
      </c>
      <c r="G36" s="5">
        <f t="shared" si="1"/>
        <v>174.93</v>
      </c>
      <c r="H36" s="13" t="s">
        <v>43</v>
      </c>
      <c r="K36" s="14">
        <v>44834</v>
      </c>
      <c r="L36" s="6">
        <v>6515013726687</v>
      </c>
      <c r="M36" s="7">
        <v>305558</v>
      </c>
      <c r="N36" s="8" t="s">
        <v>44</v>
      </c>
    </row>
    <row r="37" spans="1:14" x14ac:dyDescent="0.3">
      <c r="A37" s="1">
        <v>4</v>
      </c>
      <c r="B37" s="1">
        <v>48</v>
      </c>
      <c r="C37" s="1" t="s">
        <v>119</v>
      </c>
      <c r="D37" s="2">
        <v>24</v>
      </c>
      <c r="E37" s="3">
        <f t="shared" si="0"/>
        <v>2</v>
      </c>
      <c r="F37" s="4">
        <v>370.88</v>
      </c>
      <c r="G37" s="5">
        <f t="shared" si="1"/>
        <v>741.76</v>
      </c>
      <c r="H37" s="13" t="s">
        <v>120</v>
      </c>
      <c r="K37" s="14">
        <v>44854</v>
      </c>
      <c r="L37" s="6">
        <v>6515013697974</v>
      </c>
      <c r="M37" s="7" t="s">
        <v>121</v>
      </c>
      <c r="N37" s="8" t="s">
        <v>122</v>
      </c>
    </row>
    <row r="38" spans="1:14" x14ac:dyDescent="0.3">
      <c r="A38" s="1">
        <v>4</v>
      </c>
      <c r="B38" s="1">
        <v>10</v>
      </c>
      <c r="C38" s="1" t="s">
        <v>123</v>
      </c>
      <c r="D38" s="2">
        <v>50</v>
      </c>
      <c r="E38" s="3">
        <f t="shared" si="0"/>
        <v>0.2</v>
      </c>
      <c r="F38" s="4">
        <v>198.4</v>
      </c>
      <c r="G38" s="5">
        <f t="shared" si="1"/>
        <v>39.680000000000007</v>
      </c>
      <c r="H38" s="13" t="s">
        <v>124</v>
      </c>
      <c r="K38" s="21">
        <v>44887</v>
      </c>
      <c r="L38" s="6">
        <v>6640011535636</v>
      </c>
      <c r="M38" s="7">
        <v>4612</v>
      </c>
      <c r="N38" s="8" t="s">
        <v>125</v>
      </c>
    </row>
    <row r="39" spans="1:14" x14ac:dyDescent="0.3">
      <c r="A39" s="1">
        <v>4</v>
      </c>
      <c r="B39" s="1">
        <v>600</v>
      </c>
      <c r="C39" s="1" t="s">
        <v>126</v>
      </c>
      <c r="D39" s="2">
        <v>200</v>
      </c>
      <c r="E39" s="3">
        <f t="shared" si="0"/>
        <v>3</v>
      </c>
      <c r="F39" s="4">
        <v>705.42</v>
      </c>
      <c r="G39" s="5">
        <f t="shared" si="1"/>
        <v>2116.2599999999998</v>
      </c>
      <c r="H39" s="13" t="s">
        <v>127</v>
      </c>
      <c r="K39" s="14">
        <v>44893</v>
      </c>
      <c r="L39" s="6">
        <v>6515015144360</v>
      </c>
      <c r="M39" s="7">
        <v>31485</v>
      </c>
      <c r="N39" s="8" t="s">
        <v>27</v>
      </c>
    </row>
    <row r="40" spans="1:14" x14ac:dyDescent="0.3">
      <c r="A40" s="1">
        <v>4</v>
      </c>
      <c r="B40" s="1">
        <v>12</v>
      </c>
      <c r="C40" s="1" t="s">
        <v>128</v>
      </c>
      <c r="D40" s="2">
        <v>6</v>
      </c>
      <c r="E40" s="3">
        <f t="shared" si="0"/>
        <v>2</v>
      </c>
      <c r="F40" s="4">
        <v>339.36</v>
      </c>
      <c r="G40" s="5">
        <f t="shared" si="1"/>
        <v>678.72</v>
      </c>
      <c r="H40" s="13" t="s">
        <v>129</v>
      </c>
      <c r="K40" s="14">
        <v>44905</v>
      </c>
      <c r="L40" s="6">
        <v>6515014993126</v>
      </c>
      <c r="M40" s="7" t="s">
        <v>130</v>
      </c>
      <c r="N40" s="8" t="s">
        <v>131</v>
      </c>
    </row>
    <row r="41" spans="1:14" x14ac:dyDescent="0.3">
      <c r="A41" s="1">
        <v>4</v>
      </c>
      <c r="B41" s="1">
        <v>10</v>
      </c>
      <c r="C41" s="1" t="s">
        <v>132</v>
      </c>
      <c r="D41" s="2">
        <v>10</v>
      </c>
      <c r="E41" s="3">
        <f t="shared" si="0"/>
        <v>1</v>
      </c>
      <c r="F41" s="4">
        <v>1223.5</v>
      </c>
      <c r="G41" s="5">
        <f t="shared" si="1"/>
        <v>1223.5</v>
      </c>
      <c r="H41" s="13" t="s">
        <v>133</v>
      </c>
      <c r="K41" s="14">
        <v>45458</v>
      </c>
      <c r="L41" s="6">
        <v>6515013877668</v>
      </c>
      <c r="M41" s="7" t="s">
        <v>134</v>
      </c>
      <c r="N41" s="8" t="s">
        <v>135</v>
      </c>
    </row>
    <row r="42" spans="1:14" x14ac:dyDescent="0.3">
      <c r="A42" s="1">
        <v>4</v>
      </c>
      <c r="B42" s="1">
        <v>50</v>
      </c>
      <c r="C42" s="1" t="s">
        <v>136</v>
      </c>
      <c r="D42" s="2">
        <v>50</v>
      </c>
      <c r="E42" s="3">
        <f t="shared" si="0"/>
        <v>1</v>
      </c>
      <c r="F42" s="4">
        <v>115.2</v>
      </c>
      <c r="G42" s="5">
        <f t="shared" si="1"/>
        <v>115.2</v>
      </c>
      <c r="H42" s="13" t="s">
        <v>137</v>
      </c>
      <c r="K42" s="1" t="s">
        <v>33</v>
      </c>
      <c r="L42" s="6">
        <v>6515012569688</v>
      </c>
      <c r="M42" s="7">
        <v>4173</v>
      </c>
      <c r="N42" s="8" t="s">
        <v>138</v>
      </c>
    </row>
    <row r="43" spans="1:14" x14ac:dyDescent="0.3">
      <c r="A43" s="1">
        <v>5</v>
      </c>
      <c r="B43" s="1">
        <v>360</v>
      </c>
      <c r="C43" s="1" t="s">
        <v>139</v>
      </c>
      <c r="D43" s="2">
        <v>40</v>
      </c>
      <c r="E43" s="3">
        <f t="shared" si="0"/>
        <v>9</v>
      </c>
      <c r="F43" s="4">
        <v>301.76</v>
      </c>
      <c r="G43" s="5">
        <f t="shared" si="1"/>
        <v>2715.84</v>
      </c>
      <c r="H43" s="13" t="s">
        <v>140</v>
      </c>
      <c r="K43" s="15">
        <v>44592</v>
      </c>
      <c r="L43" s="6">
        <v>6510013986615</v>
      </c>
      <c r="M43" s="7">
        <v>4150</v>
      </c>
      <c r="N43" s="8" t="s">
        <v>141</v>
      </c>
    </row>
    <row r="44" spans="1:14" x14ac:dyDescent="0.3">
      <c r="A44" s="1">
        <v>5</v>
      </c>
      <c r="B44" s="1">
        <v>180</v>
      </c>
      <c r="C44" s="1" t="s">
        <v>28</v>
      </c>
      <c r="D44" s="2">
        <v>10</v>
      </c>
      <c r="E44" s="3">
        <f t="shared" si="0"/>
        <v>18</v>
      </c>
      <c r="F44" s="4">
        <v>105.92</v>
      </c>
      <c r="G44" s="5">
        <f t="shared" si="1"/>
        <v>1906.56</v>
      </c>
      <c r="H44" s="13" t="s">
        <v>29</v>
      </c>
      <c r="K44" s="15">
        <v>44681</v>
      </c>
      <c r="L44" s="6">
        <v>6515014784658</v>
      </c>
      <c r="M44" s="7">
        <v>897216</v>
      </c>
      <c r="N44" s="8" t="s">
        <v>30</v>
      </c>
    </row>
    <row r="45" spans="1:14" x14ac:dyDescent="0.3">
      <c r="A45" s="1">
        <v>5</v>
      </c>
      <c r="B45" s="1">
        <v>20</v>
      </c>
      <c r="C45" s="1" t="s">
        <v>142</v>
      </c>
      <c r="D45" s="2">
        <v>10</v>
      </c>
      <c r="E45" s="3">
        <f t="shared" si="0"/>
        <v>2</v>
      </c>
      <c r="F45" s="4">
        <v>126.4</v>
      </c>
      <c r="G45" s="5">
        <f t="shared" si="1"/>
        <v>252.8</v>
      </c>
      <c r="H45" s="13" t="s">
        <v>143</v>
      </c>
      <c r="K45" s="15">
        <v>44681</v>
      </c>
      <c r="L45" s="6">
        <v>6530002693597</v>
      </c>
      <c r="M45" s="7">
        <v>1050</v>
      </c>
      <c r="N45" s="8" t="s">
        <v>20</v>
      </c>
    </row>
    <row r="46" spans="1:14" x14ac:dyDescent="0.3">
      <c r="A46" s="1">
        <v>5</v>
      </c>
      <c r="B46" s="1">
        <v>50</v>
      </c>
      <c r="C46" s="1" t="s">
        <v>144</v>
      </c>
      <c r="D46" s="2">
        <v>50</v>
      </c>
      <c r="E46" s="3">
        <f t="shared" si="0"/>
        <v>1</v>
      </c>
      <c r="F46" s="4">
        <v>192.99</v>
      </c>
      <c r="G46" s="5">
        <f t="shared" si="1"/>
        <v>192.99</v>
      </c>
      <c r="H46" s="13" t="s">
        <v>145</v>
      </c>
      <c r="K46" s="15">
        <v>44688</v>
      </c>
      <c r="L46" s="6">
        <v>6515015058599</v>
      </c>
      <c r="M46" s="7" t="s">
        <v>146</v>
      </c>
      <c r="N46" s="8" t="s">
        <v>147</v>
      </c>
    </row>
    <row r="47" spans="1:14" x14ac:dyDescent="0.3">
      <c r="A47" s="1">
        <v>5</v>
      </c>
      <c r="B47" s="1">
        <v>300</v>
      </c>
      <c r="C47" s="1" t="s">
        <v>148</v>
      </c>
      <c r="D47" s="2">
        <v>100</v>
      </c>
      <c r="E47" s="3">
        <f t="shared" si="0"/>
        <v>3</v>
      </c>
      <c r="F47" s="4">
        <v>15.89</v>
      </c>
      <c r="G47" s="5">
        <f t="shared" si="1"/>
        <v>47.67</v>
      </c>
      <c r="H47" s="13" t="s">
        <v>149</v>
      </c>
      <c r="K47" s="15">
        <v>44712</v>
      </c>
      <c r="L47" s="6">
        <v>6515006555751</v>
      </c>
      <c r="M47" s="7">
        <v>305122</v>
      </c>
      <c r="N47" s="8" t="s">
        <v>150</v>
      </c>
    </row>
    <row r="48" spans="1:14" x14ac:dyDescent="0.3">
      <c r="A48" s="1">
        <v>5</v>
      </c>
      <c r="B48" s="1">
        <v>12</v>
      </c>
      <c r="C48" s="1" t="s">
        <v>151</v>
      </c>
      <c r="D48" s="2">
        <v>4</v>
      </c>
      <c r="E48" s="3">
        <f t="shared" si="0"/>
        <v>3</v>
      </c>
      <c r="F48" s="4">
        <v>22.94</v>
      </c>
      <c r="G48" s="5">
        <f t="shared" si="1"/>
        <v>68.820000000000007</v>
      </c>
      <c r="H48" s="13" t="s">
        <v>152</v>
      </c>
      <c r="K48" s="21">
        <v>44734</v>
      </c>
      <c r="L48" s="6">
        <v>6510009268882</v>
      </c>
      <c r="M48" s="7" t="s">
        <v>153</v>
      </c>
      <c r="N48" s="8" t="s">
        <v>94</v>
      </c>
    </row>
    <row r="49" spans="1:14" x14ac:dyDescent="0.3">
      <c r="A49" s="1">
        <v>5</v>
      </c>
      <c r="B49" s="1">
        <v>4</v>
      </c>
      <c r="C49" s="1" t="s">
        <v>151</v>
      </c>
      <c r="D49" s="2">
        <v>4</v>
      </c>
      <c r="E49" s="3">
        <f t="shared" si="0"/>
        <v>1</v>
      </c>
      <c r="F49" s="4">
        <v>22.94</v>
      </c>
      <c r="G49" s="5">
        <f t="shared" si="1"/>
        <v>22.94</v>
      </c>
      <c r="H49" s="13" t="s">
        <v>152</v>
      </c>
      <c r="K49" s="21">
        <v>44734</v>
      </c>
      <c r="L49" s="6">
        <v>6510009268882</v>
      </c>
      <c r="M49" s="7" t="s">
        <v>154</v>
      </c>
      <c r="N49" s="8" t="s">
        <v>94</v>
      </c>
    </row>
    <row r="50" spans="1:14" x14ac:dyDescent="0.3">
      <c r="A50" s="1">
        <v>5</v>
      </c>
      <c r="B50" s="1">
        <v>24</v>
      </c>
      <c r="C50" s="1" t="s">
        <v>155</v>
      </c>
      <c r="D50" s="2">
        <v>1</v>
      </c>
      <c r="E50" s="3">
        <f t="shared" si="0"/>
        <v>24</v>
      </c>
      <c r="F50" s="4">
        <v>624.99</v>
      </c>
      <c r="G50" s="5">
        <f t="shared" si="1"/>
        <v>14999.76</v>
      </c>
      <c r="H50" s="13" t="s">
        <v>156</v>
      </c>
      <c r="K50" s="14">
        <v>44742</v>
      </c>
      <c r="L50" s="6">
        <v>6515013810143</v>
      </c>
      <c r="M50" s="7" t="s">
        <v>157</v>
      </c>
      <c r="N50" s="8" t="s">
        <v>158</v>
      </c>
    </row>
    <row r="51" spans="1:14" x14ac:dyDescent="0.3">
      <c r="A51" s="1">
        <v>5</v>
      </c>
      <c r="B51" s="1">
        <v>4</v>
      </c>
      <c r="C51" s="1" t="s">
        <v>159</v>
      </c>
      <c r="D51" s="2">
        <v>1</v>
      </c>
      <c r="E51" s="3">
        <f t="shared" si="0"/>
        <v>4</v>
      </c>
      <c r="F51" s="4">
        <v>36.18</v>
      </c>
      <c r="G51" s="5">
        <f t="shared" si="1"/>
        <v>144.72</v>
      </c>
      <c r="H51" s="13" t="s">
        <v>160</v>
      </c>
      <c r="K51" s="14">
        <v>44742</v>
      </c>
      <c r="L51" s="6">
        <v>6550016425011</v>
      </c>
      <c r="M51" s="7">
        <v>6024</v>
      </c>
      <c r="N51" s="8" t="s">
        <v>161</v>
      </c>
    </row>
    <row r="52" spans="1:14" x14ac:dyDescent="0.3">
      <c r="A52" s="1">
        <v>5</v>
      </c>
      <c r="B52" s="1">
        <v>1200</v>
      </c>
      <c r="C52" s="1" t="s">
        <v>162</v>
      </c>
      <c r="D52" s="2">
        <v>1200</v>
      </c>
      <c r="E52" s="3">
        <f t="shared" si="0"/>
        <v>1</v>
      </c>
      <c r="F52" s="4">
        <v>446.4</v>
      </c>
      <c r="G52" s="5">
        <f t="shared" si="1"/>
        <v>446.4</v>
      </c>
      <c r="H52" s="13" t="s">
        <v>86</v>
      </c>
      <c r="K52" s="14">
        <v>44743</v>
      </c>
      <c r="L52" s="6">
        <v>6640016220218</v>
      </c>
      <c r="M52" s="7">
        <v>454209</v>
      </c>
      <c r="N52" s="8" t="s">
        <v>87</v>
      </c>
    </row>
    <row r="53" spans="1:14" x14ac:dyDescent="0.3">
      <c r="A53" s="1">
        <v>5</v>
      </c>
      <c r="B53" s="1">
        <v>800</v>
      </c>
      <c r="C53" s="1" t="s">
        <v>106</v>
      </c>
      <c r="D53" s="2">
        <v>200</v>
      </c>
      <c r="E53" s="3">
        <f t="shared" si="0"/>
        <v>4</v>
      </c>
      <c r="F53" s="4">
        <v>17.7</v>
      </c>
      <c r="G53" s="5">
        <f t="shared" si="1"/>
        <v>70.8</v>
      </c>
      <c r="H53" s="13" t="s">
        <v>107</v>
      </c>
      <c r="K53" s="14">
        <v>44773</v>
      </c>
      <c r="L53" s="6">
        <v>6515016186471</v>
      </c>
      <c r="M53" s="7">
        <v>309657</v>
      </c>
      <c r="N53" s="8" t="s">
        <v>108</v>
      </c>
    </row>
    <row r="54" spans="1:14" x14ac:dyDescent="0.3">
      <c r="A54" s="1">
        <v>5</v>
      </c>
      <c r="B54" s="1">
        <v>30</v>
      </c>
      <c r="C54" s="1" t="s">
        <v>109</v>
      </c>
      <c r="D54" s="2">
        <v>30</v>
      </c>
      <c r="E54" s="3">
        <f t="shared" si="0"/>
        <v>1</v>
      </c>
      <c r="F54" s="4">
        <v>48</v>
      </c>
      <c r="G54" s="5">
        <f t="shared" si="1"/>
        <v>48</v>
      </c>
      <c r="H54" s="13" t="s">
        <v>110</v>
      </c>
      <c r="K54" s="21">
        <v>44773</v>
      </c>
      <c r="L54" s="6">
        <v>6530015307918</v>
      </c>
      <c r="M54" s="7">
        <v>372053</v>
      </c>
      <c r="N54" s="8" t="s">
        <v>111</v>
      </c>
    </row>
    <row r="55" spans="1:14" x14ac:dyDescent="0.3">
      <c r="A55" s="1">
        <v>5</v>
      </c>
      <c r="B55" s="1">
        <v>50</v>
      </c>
      <c r="C55" s="1" t="s">
        <v>163</v>
      </c>
      <c r="D55" s="2">
        <v>50</v>
      </c>
      <c r="E55" s="3">
        <f t="shared" si="0"/>
        <v>1</v>
      </c>
      <c r="F55" s="4">
        <v>311.52</v>
      </c>
      <c r="G55" s="5">
        <f t="shared" si="1"/>
        <v>311.52</v>
      </c>
      <c r="H55" s="13" t="s">
        <v>164</v>
      </c>
      <c r="K55" s="14">
        <v>44777</v>
      </c>
      <c r="L55" s="6">
        <v>6515012708828</v>
      </c>
      <c r="M55" s="7" t="s">
        <v>165</v>
      </c>
      <c r="N55" s="8" t="s">
        <v>166</v>
      </c>
    </row>
    <row r="56" spans="1:14" x14ac:dyDescent="0.3">
      <c r="A56" s="1">
        <v>5</v>
      </c>
      <c r="B56" s="1">
        <v>20</v>
      </c>
      <c r="C56" s="1" t="s">
        <v>167</v>
      </c>
      <c r="D56" s="2">
        <v>20</v>
      </c>
      <c r="E56" s="3">
        <f t="shared" si="0"/>
        <v>1</v>
      </c>
      <c r="F56" s="4">
        <v>55.89</v>
      </c>
      <c r="G56" s="5">
        <f t="shared" si="1"/>
        <v>55.89</v>
      </c>
      <c r="H56" s="13" t="s">
        <v>63</v>
      </c>
      <c r="K56" s="14">
        <v>44805</v>
      </c>
      <c r="L56" s="6">
        <v>6515012028067</v>
      </c>
      <c r="M56" s="7">
        <v>8888505164</v>
      </c>
      <c r="N56" s="8" t="s">
        <v>64</v>
      </c>
    </row>
    <row r="57" spans="1:14" x14ac:dyDescent="0.3">
      <c r="A57" s="1">
        <v>5</v>
      </c>
      <c r="B57" s="1">
        <v>40</v>
      </c>
      <c r="C57" s="1" t="s">
        <v>168</v>
      </c>
      <c r="D57" s="2">
        <v>40</v>
      </c>
      <c r="E57" s="3">
        <f t="shared" si="0"/>
        <v>1</v>
      </c>
      <c r="F57" s="4">
        <v>249.6</v>
      </c>
      <c r="G57" s="5">
        <f t="shared" si="1"/>
        <v>249.6</v>
      </c>
      <c r="H57" s="13" t="s">
        <v>169</v>
      </c>
      <c r="K57" s="14">
        <v>44847</v>
      </c>
      <c r="L57" s="6">
        <v>6515013288492</v>
      </c>
      <c r="M57" s="7">
        <v>1181</v>
      </c>
      <c r="N57" s="8" t="s">
        <v>147</v>
      </c>
    </row>
    <row r="58" spans="1:14" x14ac:dyDescent="0.3">
      <c r="A58" s="1">
        <v>5</v>
      </c>
      <c r="B58" s="1">
        <v>12</v>
      </c>
      <c r="C58" s="1" t="s">
        <v>170</v>
      </c>
      <c r="D58" s="2">
        <v>6</v>
      </c>
      <c r="E58" s="3">
        <f t="shared" si="0"/>
        <v>2</v>
      </c>
      <c r="F58" s="4">
        <v>30.7</v>
      </c>
      <c r="G58" s="5">
        <f t="shared" si="1"/>
        <v>61.4</v>
      </c>
      <c r="H58" s="13" t="s">
        <v>171</v>
      </c>
      <c r="K58" s="14">
        <v>44862</v>
      </c>
      <c r="L58" s="6">
        <v>6510010959285</v>
      </c>
      <c r="M58" s="7" t="s">
        <v>172</v>
      </c>
      <c r="N58" s="8" t="s">
        <v>94</v>
      </c>
    </row>
    <row r="59" spans="1:14" x14ac:dyDescent="0.3">
      <c r="A59" s="1">
        <v>5</v>
      </c>
      <c r="B59" s="1">
        <v>100</v>
      </c>
      <c r="C59" s="1" t="s">
        <v>173</v>
      </c>
      <c r="D59" s="2">
        <v>100</v>
      </c>
      <c r="E59" s="3">
        <f t="shared" si="0"/>
        <v>1</v>
      </c>
      <c r="F59" s="4">
        <v>71.31</v>
      </c>
      <c r="G59" s="5">
        <f t="shared" si="1"/>
        <v>71.31</v>
      </c>
      <c r="H59" s="13" t="s">
        <v>174</v>
      </c>
      <c r="K59" s="14">
        <v>44895</v>
      </c>
      <c r="L59" s="6">
        <v>6515011738882</v>
      </c>
      <c r="M59" s="7">
        <v>305201</v>
      </c>
      <c r="N59" s="8" t="s">
        <v>150</v>
      </c>
    </row>
    <row r="60" spans="1:14" x14ac:dyDescent="0.3">
      <c r="A60" s="1">
        <v>5</v>
      </c>
      <c r="B60" s="1">
        <v>600</v>
      </c>
      <c r="C60" s="1" t="s">
        <v>45</v>
      </c>
      <c r="D60" s="2">
        <v>200</v>
      </c>
      <c r="E60" s="3">
        <f t="shared" si="0"/>
        <v>3</v>
      </c>
      <c r="F60" s="4">
        <v>5.18</v>
      </c>
      <c r="G60" s="5">
        <f t="shared" si="1"/>
        <v>15.54</v>
      </c>
      <c r="H60" s="13" t="s">
        <v>46</v>
      </c>
      <c r="K60" s="1" t="s">
        <v>33</v>
      </c>
      <c r="L60" s="6">
        <v>6510007863736</v>
      </c>
      <c r="M60" s="7" t="s">
        <v>47</v>
      </c>
      <c r="N60" s="8" t="s">
        <v>48</v>
      </c>
    </row>
    <row r="61" spans="1:14" x14ac:dyDescent="0.3">
      <c r="A61" s="1">
        <v>6</v>
      </c>
      <c r="B61" s="1">
        <v>1200</v>
      </c>
      <c r="C61" s="1" t="s">
        <v>175</v>
      </c>
      <c r="D61" s="2">
        <v>50</v>
      </c>
      <c r="E61" s="3">
        <f t="shared" si="0"/>
        <v>24</v>
      </c>
      <c r="F61" s="4">
        <v>20.56</v>
      </c>
      <c r="G61" s="5">
        <f t="shared" si="1"/>
        <v>493.43999999999994</v>
      </c>
      <c r="H61" s="13" t="s">
        <v>176</v>
      </c>
      <c r="K61" s="15">
        <v>44510</v>
      </c>
      <c r="L61" s="6">
        <v>6640016105455</v>
      </c>
      <c r="M61" s="7">
        <v>454209</v>
      </c>
      <c r="N61" s="8" t="s">
        <v>87</v>
      </c>
    </row>
    <row r="62" spans="1:14" x14ac:dyDescent="0.3">
      <c r="A62" s="1">
        <v>6</v>
      </c>
      <c r="B62" s="1">
        <v>12</v>
      </c>
      <c r="C62" s="1" t="s">
        <v>177</v>
      </c>
      <c r="D62" s="2">
        <v>12</v>
      </c>
      <c r="E62" s="3">
        <f t="shared" si="0"/>
        <v>1</v>
      </c>
      <c r="F62" s="4">
        <v>20.9</v>
      </c>
      <c r="G62" s="5">
        <f t="shared" si="1"/>
        <v>20.9</v>
      </c>
      <c r="H62" s="13" t="s">
        <v>178</v>
      </c>
      <c r="K62" s="15">
        <v>44530</v>
      </c>
      <c r="L62" s="6">
        <v>6515010988358</v>
      </c>
      <c r="M62" s="7" t="s">
        <v>179</v>
      </c>
      <c r="N62" s="8" t="s">
        <v>180</v>
      </c>
    </row>
    <row r="63" spans="1:14" x14ac:dyDescent="0.3">
      <c r="A63" s="1">
        <v>6</v>
      </c>
      <c r="B63" s="1">
        <v>120</v>
      </c>
      <c r="C63" s="1" t="s">
        <v>139</v>
      </c>
      <c r="D63" s="2">
        <v>40</v>
      </c>
      <c r="E63" s="3">
        <f t="shared" si="0"/>
        <v>3</v>
      </c>
      <c r="F63" s="4">
        <v>301.76</v>
      </c>
      <c r="G63" s="5">
        <f t="shared" si="1"/>
        <v>905.28</v>
      </c>
      <c r="H63" s="13" t="s">
        <v>140</v>
      </c>
      <c r="K63" s="15">
        <v>44592</v>
      </c>
      <c r="L63" s="6">
        <v>6510013986615</v>
      </c>
      <c r="M63" s="7">
        <v>4150</v>
      </c>
      <c r="N63" s="8" t="s">
        <v>141</v>
      </c>
    </row>
    <row r="64" spans="1:14" x14ac:dyDescent="0.3">
      <c r="A64" s="1">
        <v>6</v>
      </c>
      <c r="B64" s="1">
        <v>12</v>
      </c>
      <c r="C64" s="1" t="s">
        <v>177</v>
      </c>
      <c r="D64" s="2">
        <v>12</v>
      </c>
      <c r="E64" s="3">
        <f t="shared" si="0"/>
        <v>1</v>
      </c>
      <c r="F64" s="4">
        <v>40.96</v>
      </c>
      <c r="G64" s="5">
        <f t="shared" si="1"/>
        <v>40.96</v>
      </c>
      <c r="H64" s="13" t="s">
        <v>181</v>
      </c>
      <c r="K64" s="15">
        <v>44592</v>
      </c>
      <c r="L64" s="6">
        <v>6515010988357</v>
      </c>
      <c r="M64" s="7" t="s">
        <v>182</v>
      </c>
      <c r="N64" s="8" t="s">
        <v>180</v>
      </c>
    </row>
    <row r="65" spans="1:14" x14ac:dyDescent="0.3">
      <c r="A65" s="1">
        <v>6</v>
      </c>
      <c r="B65" s="1">
        <v>12</v>
      </c>
      <c r="C65" s="1" t="s">
        <v>183</v>
      </c>
      <c r="D65" s="2">
        <v>12</v>
      </c>
      <c r="E65" s="3">
        <f t="shared" si="0"/>
        <v>1</v>
      </c>
      <c r="F65" s="4">
        <v>13.21</v>
      </c>
      <c r="G65" s="5">
        <f t="shared" si="1"/>
        <v>13.21</v>
      </c>
      <c r="H65" s="13" t="s">
        <v>184</v>
      </c>
      <c r="K65" s="25">
        <v>44614</v>
      </c>
      <c r="L65" s="6">
        <v>651011070223</v>
      </c>
      <c r="M65" s="7" t="s">
        <v>185</v>
      </c>
    </row>
    <row r="66" spans="1:14" x14ac:dyDescent="0.3">
      <c r="A66" s="1">
        <v>6</v>
      </c>
      <c r="B66" s="1">
        <v>144</v>
      </c>
      <c r="C66" s="1" t="s">
        <v>186</v>
      </c>
      <c r="D66" s="2">
        <v>144</v>
      </c>
      <c r="E66" s="3">
        <f t="shared" ref="E66:E129" si="2">B66/D66</f>
        <v>1</v>
      </c>
      <c r="F66" s="4">
        <v>60.11</v>
      </c>
      <c r="G66" s="5">
        <f t="shared" ref="G66:G129" si="3">E66*F66</f>
        <v>60.11</v>
      </c>
      <c r="H66" s="13" t="s">
        <v>187</v>
      </c>
      <c r="K66" s="25">
        <v>44642</v>
      </c>
      <c r="L66" s="6">
        <v>6505001117829</v>
      </c>
      <c r="M66" s="7">
        <v>90139</v>
      </c>
      <c r="N66" s="26" t="s">
        <v>188</v>
      </c>
    </row>
    <row r="67" spans="1:14" x14ac:dyDescent="0.3">
      <c r="A67" s="1">
        <v>6</v>
      </c>
      <c r="B67" s="1">
        <v>800</v>
      </c>
      <c r="C67" s="1" t="s">
        <v>189</v>
      </c>
      <c r="D67" s="2">
        <v>200</v>
      </c>
      <c r="E67" s="3">
        <f t="shared" si="2"/>
        <v>4</v>
      </c>
      <c r="F67" s="4">
        <v>682.34</v>
      </c>
      <c r="G67" s="5">
        <f t="shared" si="3"/>
        <v>2729.36</v>
      </c>
      <c r="H67" s="13" t="s">
        <v>190</v>
      </c>
      <c r="K67" s="15">
        <v>44651</v>
      </c>
      <c r="L67" s="6">
        <v>6515014884994</v>
      </c>
      <c r="M67" s="7" t="s">
        <v>191</v>
      </c>
      <c r="N67" s="8" t="s">
        <v>102</v>
      </c>
    </row>
    <row r="68" spans="1:14" x14ac:dyDescent="0.3">
      <c r="A68" s="1">
        <v>6</v>
      </c>
      <c r="B68" s="1">
        <v>200</v>
      </c>
      <c r="C68" s="1" t="s">
        <v>192</v>
      </c>
      <c r="D68" s="2">
        <v>200</v>
      </c>
      <c r="E68" s="3">
        <f t="shared" si="2"/>
        <v>1</v>
      </c>
      <c r="F68" s="4">
        <v>648</v>
      </c>
      <c r="G68" s="5">
        <f t="shared" si="3"/>
        <v>648</v>
      </c>
      <c r="H68" s="13" t="s">
        <v>193</v>
      </c>
      <c r="K68" s="15">
        <v>44651</v>
      </c>
      <c r="L68" s="6">
        <v>6515015254272</v>
      </c>
      <c r="M68" s="7" t="s">
        <v>191</v>
      </c>
      <c r="N68" s="8" t="s">
        <v>194</v>
      </c>
    </row>
    <row r="69" spans="1:14" x14ac:dyDescent="0.3">
      <c r="A69" s="1">
        <v>6</v>
      </c>
      <c r="B69" s="1">
        <v>132</v>
      </c>
      <c r="C69" s="1" t="s">
        <v>195</v>
      </c>
      <c r="D69" s="27">
        <v>160</v>
      </c>
      <c r="E69" s="3">
        <f t="shared" si="2"/>
        <v>0.82499999999999996</v>
      </c>
      <c r="F69" s="4">
        <v>12.42</v>
      </c>
      <c r="G69" s="5">
        <f t="shared" si="3"/>
        <v>10.246499999999999</v>
      </c>
      <c r="H69" s="13" t="s">
        <v>196</v>
      </c>
      <c r="K69" s="15">
        <v>44652</v>
      </c>
      <c r="L69" s="6">
        <v>6840015422011</v>
      </c>
      <c r="M69" s="7" t="s">
        <v>197</v>
      </c>
      <c r="N69" s="8" t="s">
        <v>198</v>
      </c>
    </row>
    <row r="70" spans="1:14" x14ac:dyDescent="0.3">
      <c r="A70" s="1">
        <v>6</v>
      </c>
      <c r="B70" s="1">
        <v>12</v>
      </c>
      <c r="C70" s="1" t="s">
        <v>199</v>
      </c>
      <c r="D70" s="2">
        <v>1</v>
      </c>
      <c r="E70" s="3">
        <f t="shared" si="2"/>
        <v>12</v>
      </c>
      <c r="F70" s="4">
        <v>192</v>
      </c>
      <c r="G70" s="5">
        <f t="shared" si="3"/>
        <v>2304</v>
      </c>
      <c r="H70" s="13" t="s">
        <v>200</v>
      </c>
      <c r="K70" s="15">
        <v>44660</v>
      </c>
      <c r="L70" s="6">
        <v>6515010731743</v>
      </c>
      <c r="M70" s="7">
        <v>3031</v>
      </c>
      <c r="N70" s="8" t="s">
        <v>201</v>
      </c>
    </row>
    <row r="71" spans="1:14" x14ac:dyDescent="0.3">
      <c r="A71" s="1">
        <v>6</v>
      </c>
      <c r="B71" s="1">
        <v>4800</v>
      </c>
      <c r="C71" s="1" t="s">
        <v>21</v>
      </c>
      <c r="D71" s="2">
        <v>1200</v>
      </c>
      <c r="E71" s="3">
        <f t="shared" si="2"/>
        <v>4</v>
      </c>
      <c r="F71" s="4">
        <v>76.260000000000005</v>
      </c>
      <c r="G71" s="5">
        <f t="shared" si="3"/>
        <v>305.04000000000002</v>
      </c>
      <c r="H71" s="13" t="s">
        <v>22</v>
      </c>
      <c r="K71" s="15">
        <v>44671</v>
      </c>
      <c r="L71" s="6">
        <v>6510007219808</v>
      </c>
      <c r="M71" s="7" t="s">
        <v>23</v>
      </c>
      <c r="N71" s="8" t="s">
        <v>24</v>
      </c>
    </row>
    <row r="72" spans="1:14" x14ac:dyDescent="0.3">
      <c r="A72" s="1">
        <v>6</v>
      </c>
      <c r="B72" s="1">
        <v>1</v>
      </c>
      <c r="C72" s="1" t="s">
        <v>202</v>
      </c>
      <c r="D72" s="2">
        <v>1</v>
      </c>
      <c r="E72" s="3">
        <f t="shared" si="2"/>
        <v>1</v>
      </c>
      <c r="F72" s="4">
        <v>707.2</v>
      </c>
      <c r="G72" s="5">
        <f t="shared" si="3"/>
        <v>707.2</v>
      </c>
      <c r="H72" s="13" t="s">
        <v>203</v>
      </c>
      <c r="K72" s="25">
        <v>44674</v>
      </c>
      <c r="L72" s="6">
        <v>6510015113629</v>
      </c>
      <c r="M72" s="7" t="s">
        <v>204</v>
      </c>
      <c r="N72" s="8" t="s">
        <v>205</v>
      </c>
    </row>
    <row r="73" spans="1:14" x14ac:dyDescent="0.3">
      <c r="A73" s="1">
        <v>6</v>
      </c>
      <c r="B73" s="1">
        <v>12</v>
      </c>
      <c r="C73" s="1" t="s">
        <v>206</v>
      </c>
      <c r="D73" s="2">
        <v>12</v>
      </c>
      <c r="E73" s="3">
        <f t="shared" si="2"/>
        <v>1</v>
      </c>
      <c r="F73" s="4">
        <v>156.80000000000001</v>
      </c>
      <c r="G73" s="5">
        <f t="shared" si="3"/>
        <v>156.80000000000001</v>
      </c>
      <c r="H73" s="13" t="s">
        <v>207</v>
      </c>
      <c r="K73" s="15">
        <v>44681</v>
      </c>
      <c r="L73" s="6">
        <v>6515011535109</v>
      </c>
      <c r="M73" s="7" t="s">
        <v>208</v>
      </c>
      <c r="N73" s="8" t="s">
        <v>180</v>
      </c>
    </row>
    <row r="74" spans="1:14" x14ac:dyDescent="0.3">
      <c r="A74" s="1">
        <v>6</v>
      </c>
      <c r="B74" s="1">
        <v>50</v>
      </c>
      <c r="C74" s="1" t="s">
        <v>209</v>
      </c>
      <c r="D74" s="2">
        <v>50</v>
      </c>
      <c r="E74" s="3">
        <f t="shared" si="2"/>
        <v>1</v>
      </c>
      <c r="F74" s="4">
        <v>56.21</v>
      </c>
      <c r="G74" s="5">
        <f t="shared" si="3"/>
        <v>56.21</v>
      </c>
      <c r="H74" s="13" t="s">
        <v>210</v>
      </c>
      <c r="I74" s="6"/>
      <c r="K74" s="15">
        <v>44712</v>
      </c>
      <c r="L74" s="6">
        <v>6510011354267</v>
      </c>
      <c r="M74" s="7" t="s">
        <v>211</v>
      </c>
      <c r="N74" s="8" t="s">
        <v>141</v>
      </c>
    </row>
    <row r="75" spans="1:14" x14ac:dyDescent="0.3">
      <c r="A75" s="1">
        <v>6</v>
      </c>
      <c r="B75" s="1">
        <v>25</v>
      </c>
      <c r="C75" s="1" t="s">
        <v>212</v>
      </c>
      <c r="D75" s="2">
        <v>25</v>
      </c>
      <c r="E75" s="3">
        <f t="shared" si="2"/>
        <v>1</v>
      </c>
      <c r="F75" s="4">
        <v>54.7</v>
      </c>
      <c r="G75" s="5">
        <f t="shared" si="3"/>
        <v>54.7</v>
      </c>
      <c r="H75" s="13" t="s">
        <v>213</v>
      </c>
      <c r="I75" s="1" t="s">
        <v>214</v>
      </c>
      <c r="K75" s="15">
        <v>44712</v>
      </c>
      <c r="L75" s="6">
        <v>6515011562419</v>
      </c>
      <c r="M75" s="7">
        <v>405182</v>
      </c>
      <c r="N75" s="8" t="s">
        <v>150</v>
      </c>
    </row>
    <row r="76" spans="1:14" x14ac:dyDescent="0.3">
      <c r="A76" s="1">
        <v>6</v>
      </c>
      <c r="B76" s="1">
        <v>10</v>
      </c>
      <c r="C76" s="1" t="s">
        <v>215</v>
      </c>
      <c r="D76" s="2">
        <v>10</v>
      </c>
      <c r="E76" s="3">
        <f t="shared" si="2"/>
        <v>1</v>
      </c>
      <c r="F76" s="4">
        <v>19.7</v>
      </c>
      <c r="G76" s="5">
        <f t="shared" si="3"/>
        <v>19.7</v>
      </c>
      <c r="H76" s="13" t="s">
        <v>216</v>
      </c>
      <c r="K76" s="14">
        <v>44725</v>
      </c>
      <c r="L76" s="6">
        <v>6515012337554</v>
      </c>
      <c r="M76" s="7" t="s">
        <v>217</v>
      </c>
      <c r="N76" s="8" t="s">
        <v>218</v>
      </c>
    </row>
    <row r="77" spans="1:14" x14ac:dyDescent="0.3">
      <c r="A77" s="1">
        <v>6</v>
      </c>
      <c r="B77" s="1">
        <v>50</v>
      </c>
      <c r="C77" s="1" t="s">
        <v>219</v>
      </c>
      <c r="D77" s="2">
        <v>50</v>
      </c>
      <c r="E77" s="3">
        <f t="shared" si="2"/>
        <v>1</v>
      </c>
      <c r="F77" s="4">
        <v>47.92</v>
      </c>
      <c r="G77" s="5">
        <f t="shared" si="3"/>
        <v>47.92</v>
      </c>
      <c r="H77" s="13" t="s">
        <v>220</v>
      </c>
      <c r="K77" s="21">
        <v>44734</v>
      </c>
      <c r="L77" s="6">
        <v>6510000547254</v>
      </c>
      <c r="M77" s="7" t="s">
        <v>221</v>
      </c>
      <c r="N77" s="8" t="s">
        <v>222</v>
      </c>
    </row>
    <row r="78" spans="1:14" x14ac:dyDescent="0.3">
      <c r="A78" s="1">
        <v>6</v>
      </c>
      <c r="B78" s="1">
        <v>36</v>
      </c>
      <c r="C78" s="1" t="s">
        <v>223</v>
      </c>
      <c r="D78" s="2">
        <v>36</v>
      </c>
      <c r="E78" s="3">
        <f t="shared" si="2"/>
        <v>1</v>
      </c>
      <c r="F78" s="4">
        <v>381.34</v>
      </c>
      <c r="G78" s="5">
        <f t="shared" si="3"/>
        <v>381.34</v>
      </c>
      <c r="H78" s="13" t="s">
        <v>224</v>
      </c>
      <c r="K78" s="14">
        <v>44742</v>
      </c>
      <c r="L78" s="6">
        <v>6515012127418</v>
      </c>
      <c r="M78" s="7" t="s">
        <v>225</v>
      </c>
      <c r="N78" s="8" t="s">
        <v>226</v>
      </c>
    </row>
    <row r="79" spans="1:14" x14ac:dyDescent="0.3">
      <c r="A79" s="1">
        <v>6</v>
      </c>
      <c r="B79" s="1">
        <v>4</v>
      </c>
      <c r="C79" s="1" t="s">
        <v>159</v>
      </c>
      <c r="D79" s="2">
        <v>1</v>
      </c>
      <c r="E79" s="3">
        <f t="shared" si="2"/>
        <v>4</v>
      </c>
      <c r="F79" s="4">
        <v>36.18</v>
      </c>
      <c r="G79" s="5">
        <f t="shared" si="3"/>
        <v>144.72</v>
      </c>
      <c r="H79" s="13" t="s">
        <v>160</v>
      </c>
      <c r="K79" s="14">
        <v>44742</v>
      </c>
      <c r="L79" s="6">
        <v>6550016425011</v>
      </c>
      <c r="M79" s="7">
        <v>6024</v>
      </c>
      <c r="N79" s="8" t="s">
        <v>161</v>
      </c>
    </row>
    <row r="80" spans="1:14" x14ac:dyDescent="0.3">
      <c r="A80" s="22">
        <v>6</v>
      </c>
      <c r="B80" s="22">
        <v>144</v>
      </c>
      <c r="C80" s="22" t="s">
        <v>227</v>
      </c>
      <c r="D80" s="2">
        <v>144</v>
      </c>
      <c r="E80" s="3">
        <f t="shared" si="2"/>
        <v>1</v>
      </c>
      <c r="F80" s="4">
        <v>387.6</v>
      </c>
      <c r="G80" s="5">
        <f t="shared" si="3"/>
        <v>387.6</v>
      </c>
      <c r="H80" s="13" t="s">
        <v>228</v>
      </c>
      <c r="I80" s="13" t="s">
        <v>229</v>
      </c>
      <c r="J80" s="28">
        <v>439.99</v>
      </c>
      <c r="K80" s="29">
        <v>44742</v>
      </c>
      <c r="L80" s="30">
        <v>65150106128804</v>
      </c>
      <c r="M80" s="23">
        <v>8886240883</v>
      </c>
      <c r="N80" s="24"/>
    </row>
    <row r="81" spans="1:14" x14ac:dyDescent="0.3">
      <c r="A81" s="1">
        <v>6</v>
      </c>
      <c r="B81" s="1">
        <v>20</v>
      </c>
      <c r="C81" s="1" t="s">
        <v>230</v>
      </c>
      <c r="D81" s="2">
        <v>10</v>
      </c>
      <c r="E81" s="3">
        <f t="shared" si="2"/>
        <v>2</v>
      </c>
      <c r="F81" s="4">
        <v>37.79</v>
      </c>
      <c r="G81" s="5">
        <f t="shared" si="3"/>
        <v>75.58</v>
      </c>
      <c r="H81" s="13" t="s">
        <v>231</v>
      </c>
      <c r="K81" s="14">
        <v>44773</v>
      </c>
      <c r="L81" s="6">
        <v>6515010369034</v>
      </c>
      <c r="M81" s="7">
        <v>86451</v>
      </c>
      <c r="N81" s="8" t="s">
        <v>218</v>
      </c>
    </row>
    <row r="82" spans="1:14" x14ac:dyDescent="0.3">
      <c r="A82" s="1">
        <v>6</v>
      </c>
      <c r="B82" s="1">
        <v>400</v>
      </c>
      <c r="C82" s="1" t="s">
        <v>232</v>
      </c>
      <c r="D82" s="2">
        <v>200</v>
      </c>
      <c r="E82" s="3">
        <f t="shared" si="2"/>
        <v>2</v>
      </c>
      <c r="F82" s="4">
        <v>64.73</v>
      </c>
      <c r="G82" s="5">
        <f t="shared" si="3"/>
        <v>129.46</v>
      </c>
      <c r="H82" s="13" t="s">
        <v>233</v>
      </c>
      <c r="K82" s="14">
        <v>44773</v>
      </c>
      <c r="L82" s="6">
        <v>6515015922320</v>
      </c>
      <c r="M82" s="7">
        <v>309659</v>
      </c>
      <c r="N82" s="26" t="s">
        <v>108</v>
      </c>
    </row>
    <row r="83" spans="1:14" x14ac:dyDescent="0.3">
      <c r="A83" s="1">
        <v>6</v>
      </c>
      <c r="B83" s="1">
        <v>12</v>
      </c>
      <c r="C83" s="1" t="s">
        <v>234</v>
      </c>
      <c r="D83" s="2">
        <v>1</v>
      </c>
      <c r="E83" s="3">
        <f t="shared" si="2"/>
        <v>12</v>
      </c>
      <c r="F83" s="4">
        <v>2.2200000000000002</v>
      </c>
      <c r="G83" s="5">
        <f t="shared" si="3"/>
        <v>26.64</v>
      </c>
      <c r="H83" s="13" t="s">
        <v>235</v>
      </c>
      <c r="K83" s="21">
        <v>44795</v>
      </c>
      <c r="L83" s="6">
        <v>6505010672812</v>
      </c>
      <c r="M83" s="7" t="s">
        <v>236</v>
      </c>
      <c r="N83" s="26" t="s">
        <v>237</v>
      </c>
    </row>
    <row r="84" spans="1:14" x14ac:dyDescent="0.3">
      <c r="A84" s="1">
        <v>6</v>
      </c>
      <c r="B84" s="1">
        <v>200</v>
      </c>
      <c r="C84" s="1" t="s">
        <v>238</v>
      </c>
      <c r="D84" s="2">
        <v>200</v>
      </c>
      <c r="E84" s="3">
        <f t="shared" si="2"/>
        <v>1</v>
      </c>
      <c r="F84" s="4">
        <v>705.42</v>
      </c>
      <c r="G84" s="5">
        <f t="shared" si="3"/>
        <v>705.42</v>
      </c>
      <c r="H84" s="13" t="s">
        <v>127</v>
      </c>
      <c r="K84" s="14">
        <v>44801</v>
      </c>
      <c r="L84" s="6">
        <v>6515015144360</v>
      </c>
      <c r="M84" s="7" t="s">
        <v>239</v>
      </c>
      <c r="N84" s="8" t="s">
        <v>27</v>
      </c>
    </row>
    <row r="85" spans="1:14" x14ac:dyDescent="0.3">
      <c r="A85" s="1">
        <v>6</v>
      </c>
      <c r="B85" s="1">
        <v>10</v>
      </c>
      <c r="C85" s="1" t="s">
        <v>240</v>
      </c>
      <c r="D85" s="2">
        <v>10</v>
      </c>
      <c r="E85" s="3">
        <f t="shared" si="2"/>
        <v>1</v>
      </c>
      <c r="F85" s="4">
        <v>287.62</v>
      </c>
      <c r="G85" s="5">
        <f t="shared" si="3"/>
        <v>287.62</v>
      </c>
      <c r="H85" s="13" t="s">
        <v>241</v>
      </c>
      <c r="K85" s="14">
        <v>44804</v>
      </c>
      <c r="L85" s="6">
        <v>6515012826273</v>
      </c>
      <c r="M85" s="7" t="s">
        <v>242</v>
      </c>
      <c r="N85" s="8" t="s">
        <v>243</v>
      </c>
    </row>
    <row r="86" spans="1:14" x14ac:dyDescent="0.3">
      <c r="A86" s="1">
        <v>6</v>
      </c>
      <c r="B86" s="1">
        <v>500</v>
      </c>
      <c r="C86" s="1" t="s">
        <v>244</v>
      </c>
      <c r="D86" s="2">
        <v>200</v>
      </c>
      <c r="E86" s="3">
        <f t="shared" si="2"/>
        <v>2.5</v>
      </c>
      <c r="F86" s="4">
        <v>248</v>
      </c>
      <c r="G86" s="5">
        <f t="shared" si="3"/>
        <v>620</v>
      </c>
      <c r="H86" s="13" t="s">
        <v>245</v>
      </c>
      <c r="K86" s="21">
        <v>44856</v>
      </c>
      <c r="L86" s="6">
        <v>6515015550398</v>
      </c>
      <c r="M86" s="7" t="s">
        <v>246</v>
      </c>
      <c r="N86" s="8" t="s">
        <v>247</v>
      </c>
    </row>
    <row r="87" spans="1:14" x14ac:dyDescent="0.3">
      <c r="A87" s="1">
        <v>6</v>
      </c>
      <c r="B87" s="1">
        <v>5</v>
      </c>
      <c r="C87" s="1" t="s">
        <v>248</v>
      </c>
      <c r="D87" s="2">
        <v>5</v>
      </c>
      <c r="E87" s="3">
        <f t="shared" si="2"/>
        <v>1</v>
      </c>
      <c r="F87" s="4">
        <v>529.54</v>
      </c>
      <c r="G87" s="5">
        <f t="shared" si="3"/>
        <v>529.54</v>
      </c>
      <c r="H87" s="13" t="s">
        <v>249</v>
      </c>
      <c r="K87" s="14">
        <v>44926</v>
      </c>
      <c r="L87" s="6">
        <v>6510015573273</v>
      </c>
      <c r="M87" s="7" t="s">
        <v>250</v>
      </c>
      <c r="N87" s="8" t="s">
        <v>98</v>
      </c>
    </row>
    <row r="88" spans="1:14" x14ac:dyDescent="0.3">
      <c r="A88" s="1">
        <v>6</v>
      </c>
      <c r="B88" s="1">
        <v>5</v>
      </c>
      <c r="C88" s="1" t="s">
        <v>251</v>
      </c>
      <c r="D88" s="2">
        <v>5</v>
      </c>
      <c r="E88" s="3">
        <f t="shared" si="2"/>
        <v>1</v>
      </c>
      <c r="F88" s="4">
        <v>303.68</v>
      </c>
      <c r="G88" s="5">
        <f t="shared" si="3"/>
        <v>303.68</v>
      </c>
      <c r="H88" s="13" t="s">
        <v>252</v>
      </c>
      <c r="K88" s="14">
        <v>44926</v>
      </c>
      <c r="L88" s="6">
        <v>6515015574053</v>
      </c>
      <c r="M88" s="7" t="s">
        <v>253</v>
      </c>
      <c r="N88" s="8" t="s">
        <v>254</v>
      </c>
    </row>
    <row r="89" spans="1:14" x14ac:dyDescent="0.3">
      <c r="A89" s="1">
        <v>6</v>
      </c>
      <c r="B89" s="1">
        <v>2000</v>
      </c>
      <c r="C89" s="1" t="s">
        <v>45</v>
      </c>
      <c r="D89" s="2">
        <v>200</v>
      </c>
      <c r="E89" s="3">
        <f t="shared" si="2"/>
        <v>10</v>
      </c>
      <c r="F89" s="4">
        <v>5.18</v>
      </c>
      <c r="G89" s="5">
        <f t="shared" si="3"/>
        <v>51.8</v>
      </c>
      <c r="H89" s="13" t="s">
        <v>46</v>
      </c>
      <c r="K89" s="1" t="s">
        <v>33</v>
      </c>
      <c r="L89" s="6">
        <v>6510007863736</v>
      </c>
      <c r="M89" s="7" t="s">
        <v>255</v>
      </c>
      <c r="N89" s="8" t="s">
        <v>48</v>
      </c>
    </row>
    <row r="90" spans="1:14" x14ac:dyDescent="0.3">
      <c r="A90" s="1">
        <v>6</v>
      </c>
      <c r="B90" s="1">
        <v>25</v>
      </c>
      <c r="C90" s="1" t="s">
        <v>256</v>
      </c>
      <c r="D90" s="2">
        <v>50</v>
      </c>
      <c r="E90" s="3">
        <f t="shared" si="2"/>
        <v>0.5</v>
      </c>
      <c r="F90" s="4">
        <v>30.18</v>
      </c>
      <c r="G90" s="5">
        <f t="shared" si="3"/>
        <v>15.09</v>
      </c>
      <c r="H90" s="13" t="s">
        <v>257</v>
      </c>
      <c r="K90" s="1" t="s">
        <v>33</v>
      </c>
      <c r="L90" s="6">
        <v>6510010087917</v>
      </c>
      <c r="M90" s="7" t="s">
        <v>258</v>
      </c>
      <c r="N90" s="8" t="s">
        <v>259</v>
      </c>
    </row>
    <row r="91" spans="1:14" x14ac:dyDescent="0.3">
      <c r="A91" s="1">
        <v>6</v>
      </c>
      <c r="B91" s="1">
        <v>50</v>
      </c>
      <c r="C91" s="1" t="s">
        <v>260</v>
      </c>
      <c r="D91" s="2">
        <v>50</v>
      </c>
      <c r="E91" s="3">
        <f t="shared" si="2"/>
        <v>1</v>
      </c>
      <c r="F91" s="4">
        <v>56.16</v>
      </c>
      <c r="G91" s="5">
        <f t="shared" si="3"/>
        <v>56.16</v>
      </c>
      <c r="H91" s="13" t="s">
        <v>261</v>
      </c>
      <c r="K91" s="1" t="s">
        <v>33</v>
      </c>
      <c r="L91" s="6">
        <v>6550016417852</v>
      </c>
      <c r="M91" s="7" t="s">
        <v>33</v>
      </c>
      <c r="N91" s="8" t="s">
        <v>262</v>
      </c>
    </row>
    <row r="92" spans="1:14" x14ac:dyDescent="0.3">
      <c r="A92" s="1">
        <v>8</v>
      </c>
      <c r="B92" s="1">
        <v>10</v>
      </c>
      <c r="C92" s="1" t="s">
        <v>263</v>
      </c>
      <c r="D92" s="2">
        <v>10</v>
      </c>
      <c r="E92" s="3">
        <f t="shared" si="2"/>
        <v>1</v>
      </c>
      <c r="F92" s="4">
        <v>247.5</v>
      </c>
      <c r="G92" s="5">
        <f t="shared" si="3"/>
        <v>247.5</v>
      </c>
      <c r="H92" s="13" t="s">
        <v>264</v>
      </c>
      <c r="K92" s="15">
        <v>44561</v>
      </c>
      <c r="L92" s="6">
        <v>6515000828264</v>
      </c>
      <c r="M92" s="7" t="s">
        <v>265</v>
      </c>
      <c r="N92" s="8" t="s">
        <v>266</v>
      </c>
    </row>
    <row r="93" spans="1:14" x14ac:dyDescent="0.3">
      <c r="A93" s="1">
        <v>8</v>
      </c>
      <c r="B93" s="1">
        <v>20</v>
      </c>
      <c r="C93" s="1" t="s">
        <v>267</v>
      </c>
      <c r="D93" s="2">
        <v>10</v>
      </c>
      <c r="E93" s="3">
        <f t="shared" si="2"/>
        <v>2</v>
      </c>
      <c r="F93" s="4">
        <v>31.94</v>
      </c>
      <c r="G93" s="5">
        <f t="shared" si="3"/>
        <v>63.88</v>
      </c>
      <c r="H93" s="13" t="s">
        <v>268</v>
      </c>
      <c r="K93" s="15">
        <v>44561</v>
      </c>
      <c r="L93" s="6">
        <v>6515015882433</v>
      </c>
      <c r="M93" s="7" t="s">
        <v>269</v>
      </c>
      <c r="N93" s="8" t="s">
        <v>270</v>
      </c>
    </row>
    <row r="94" spans="1:14" x14ac:dyDescent="0.3">
      <c r="A94" s="1">
        <v>8</v>
      </c>
      <c r="B94" s="1">
        <v>4800</v>
      </c>
      <c r="C94" s="1" t="s">
        <v>21</v>
      </c>
      <c r="D94" s="2">
        <v>1200</v>
      </c>
      <c r="E94" s="3">
        <f t="shared" si="2"/>
        <v>4</v>
      </c>
      <c r="F94" s="4">
        <v>76.260000000000005</v>
      </c>
      <c r="G94" s="5">
        <f t="shared" si="3"/>
        <v>305.04000000000002</v>
      </c>
      <c r="H94" s="13" t="s">
        <v>22</v>
      </c>
      <c r="K94" s="25">
        <v>44614</v>
      </c>
      <c r="L94" s="6">
        <v>6510007219808</v>
      </c>
      <c r="M94" s="7" t="s">
        <v>23</v>
      </c>
      <c r="N94" s="8" t="s">
        <v>24</v>
      </c>
    </row>
    <row r="95" spans="1:14" x14ac:dyDescent="0.3">
      <c r="A95" s="1">
        <v>8</v>
      </c>
      <c r="B95" s="1">
        <v>20</v>
      </c>
      <c r="C95" s="1" t="s">
        <v>271</v>
      </c>
      <c r="D95" s="2">
        <v>10</v>
      </c>
      <c r="E95" s="3">
        <f t="shared" si="2"/>
        <v>2</v>
      </c>
      <c r="F95" s="4">
        <v>195.26</v>
      </c>
      <c r="G95" s="5">
        <f t="shared" si="3"/>
        <v>390.52</v>
      </c>
      <c r="H95" s="13" t="s">
        <v>272</v>
      </c>
      <c r="K95" s="15">
        <v>44712</v>
      </c>
      <c r="L95" s="6">
        <v>6515016152124</v>
      </c>
      <c r="M95" s="7">
        <v>898316</v>
      </c>
      <c r="N95" s="8" t="s">
        <v>30</v>
      </c>
    </row>
    <row r="96" spans="1:14" x14ac:dyDescent="0.3">
      <c r="A96" s="1">
        <v>8</v>
      </c>
      <c r="B96" s="1">
        <v>120</v>
      </c>
      <c r="C96" s="1" t="s">
        <v>273</v>
      </c>
      <c r="D96" s="2">
        <v>10</v>
      </c>
      <c r="E96" s="3">
        <f t="shared" si="2"/>
        <v>12</v>
      </c>
      <c r="F96" s="4">
        <v>195.26</v>
      </c>
      <c r="G96" s="5">
        <f t="shared" si="3"/>
        <v>2343.12</v>
      </c>
      <c r="H96" s="13" t="s">
        <v>274</v>
      </c>
      <c r="K96" s="14">
        <v>44713</v>
      </c>
      <c r="L96" s="6">
        <v>6515012899813</v>
      </c>
      <c r="M96" s="7">
        <v>8888561019</v>
      </c>
      <c r="N96" s="8" t="s">
        <v>275</v>
      </c>
    </row>
    <row r="97" spans="1:14" x14ac:dyDescent="0.3">
      <c r="A97" s="1">
        <v>8</v>
      </c>
      <c r="B97" s="1">
        <v>150</v>
      </c>
      <c r="C97" s="1" t="s">
        <v>276</v>
      </c>
      <c r="D97" s="2">
        <v>50</v>
      </c>
      <c r="E97" s="3">
        <f t="shared" si="2"/>
        <v>3</v>
      </c>
      <c r="F97" s="4">
        <v>201.52</v>
      </c>
      <c r="G97" s="5">
        <f t="shared" si="3"/>
        <v>604.56000000000006</v>
      </c>
      <c r="H97" s="13" t="s">
        <v>277</v>
      </c>
      <c r="K97" s="14">
        <v>44773</v>
      </c>
      <c r="L97" s="6">
        <v>6515013815057</v>
      </c>
      <c r="M97" s="7">
        <v>371150</v>
      </c>
      <c r="N97" s="8" t="s">
        <v>278</v>
      </c>
    </row>
    <row r="98" spans="1:14" x14ac:dyDescent="0.3">
      <c r="A98" s="1">
        <v>8</v>
      </c>
      <c r="B98" s="1">
        <v>600</v>
      </c>
      <c r="C98" s="1" t="s">
        <v>106</v>
      </c>
      <c r="D98" s="2">
        <v>200</v>
      </c>
      <c r="E98" s="3">
        <f t="shared" si="2"/>
        <v>3</v>
      </c>
      <c r="F98" s="4">
        <v>17.7</v>
      </c>
      <c r="G98" s="5">
        <f t="shared" si="3"/>
        <v>53.099999999999994</v>
      </c>
      <c r="H98" s="13" t="s">
        <v>107</v>
      </c>
      <c r="K98" s="14">
        <v>44773</v>
      </c>
      <c r="L98" s="6">
        <v>6515016186471</v>
      </c>
      <c r="M98" s="7">
        <v>309657</v>
      </c>
      <c r="N98" s="8" t="s">
        <v>108</v>
      </c>
    </row>
    <row r="99" spans="1:14" x14ac:dyDescent="0.3">
      <c r="A99" s="1">
        <v>8</v>
      </c>
      <c r="B99" s="1">
        <v>140</v>
      </c>
      <c r="C99" s="1" t="s">
        <v>279</v>
      </c>
      <c r="D99" s="2">
        <v>1</v>
      </c>
      <c r="E99" s="3">
        <f t="shared" si="2"/>
        <v>140</v>
      </c>
      <c r="F99" s="4">
        <v>12.99</v>
      </c>
      <c r="G99" s="5">
        <f t="shared" si="3"/>
        <v>1818.6000000000001</v>
      </c>
      <c r="H99" s="13" t="s">
        <v>280</v>
      </c>
      <c r="K99" s="14">
        <v>44865</v>
      </c>
      <c r="L99" s="6" t="s">
        <v>33</v>
      </c>
      <c r="M99" s="7">
        <v>750307</v>
      </c>
    </row>
    <row r="100" spans="1:14" x14ac:dyDescent="0.3">
      <c r="A100" s="1">
        <v>8</v>
      </c>
      <c r="B100" s="1">
        <v>400</v>
      </c>
      <c r="C100" s="1" t="s">
        <v>281</v>
      </c>
      <c r="D100" s="2">
        <v>200</v>
      </c>
      <c r="E100" s="3">
        <f t="shared" si="2"/>
        <v>2</v>
      </c>
      <c r="F100" s="4">
        <v>705.42</v>
      </c>
      <c r="G100" s="5">
        <f t="shared" si="3"/>
        <v>1410.84</v>
      </c>
      <c r="H100" s="13" t="s">
        <v>127</v>
      </c>
      <c r="K100" s="14">
        <v>44893</v>
      </c>
      <c r="L100" s="6">
        <v>6515015144360</v>
      </c>
      <c r="M100" s="7">
        <v>31485</v>
      </c>
      <c r="N100" s="8" t="s">
        <v>27</v>
      </c>
    </row>
    <row r="101" spans="1:14" x14ac:dyDescent="0.3">
      <c r="A101" s="1">
        <v>8</v>
      </c>
      <c r="B101" s="1">
        <v>5</v>
      </c>
      <c r="C101" s="1" t="s">
        <v>282</v>
      </c>
      <c r="D101" s="2">
        <v>1</v>
      </c>
      <c r="E101" s="3">
        <f t="shared" si="2"/>
        <v>5</v>
      </c>
      <c r="F101" s="4">
        <v>280</v>
      </c>
      <c r="G101" s="5">
        <f t="shared" si="3"/>
        <v>1400</v>
      </c>
      <c r="H101" s="13" t="s">
        <v>283</v>
      </c>
      <c r="K101" s="21">
        <v>44916</v>
      </c>
      <c r="L101" s="6">
        <v>6510015522173</v>
      </c>
      <c r="M101" s="7" t="s">
        <v>284</v>
      </c>
      <c r="N101" s="8" t="s">
        <v>285</v>
      </c>
    </row>
    <row r="102" spans="1:14" x14ac:dyDescent="0.3">
      <c r="A102" s="22">
        <v>8</v>
      </c>
      <c r="B102" s="22">
        <v>24</v>
      </c>
      <c r="C102" s="22" t="s">
        <v>286</v>
      </c>
      <c r="D102" s="2">
        <v>1</v>
      </c>
      <c r="E102" s="3">
        <f t="shared" si="2"/>
        <v>24</v>
      </c>
      <c r="F102" s="4">
        <v>260.06</v>
      </c>
      <c r="G102" s="5">
        <f t="shared" si="3"/>
        <v>6241.4400000000005</v>
      </c>
      <c r="H102" s="13" t="s">
        <v>287</v>
      </c>
      <c r="I102" s="22" t="s">
        <v>288</v>
      </c>
      <c r="K102" s="29">
        <v>44926</v>
      </c>
      <c r="L102" s="30">
        <v>6515016768390</v>
      </c>
      <c r="M102" s="23">
        <v>490105</v>
      </c>
      <c r="N102" s="24" t="s">
        <v>289</v>
      </c>
    </row>
    <row r="103" spans="1:14" x14ac:dyDescent="0.3">
      <c r="A103" s="1">
        <v>8</v>
      </c>
      <c r="B103" s="1">
        <v>150</v>
      </c>
      <c r="C103" s="1" t="s">
        <v>290</v>
      </c>
      <c r="D103" s="2">
        <v>200</v>
      </c>
      <c r="E103" s="3">
        <f t="shared" si="2"/>
        <v>0.75</v>
      </c>
      <c r="F103" s="4">
        <v>672</v>
      </c>
      <c r="G103" s="5">
        <f t="shared" si="3"/>
        <v>504</v>
      </c>
      <c r="H103" s="13" t="s">
        <v>291</v>
      </c>
      <c r="K103" s="1" t="s">
        <v>33</v>
      </c>
      <c r="L103" s="6">
        <v>6515015142782</v>
      </c>
      <c r="M103" s="7">
        <v>30480</v>
      </c>
      <c r="N103" s="8" t="s">
        <v>27</v>
      </c>
    </row>
    <row r="104" spans="1:14" x14ac:dyDescent="0.3">
      <c r="A104" s="1">
        <v>8</v>
      </c>
      <c r="B104" s="1">
        <v>20</v>
      </c>
      <c r="C104" s="1" t="s">
        <v>292</v>
      </c>
      <c r="D104" s="2">
        <v>20</v>
      </c>
      <c r="E104" s="3">
        <f t="shared" si="2"/>
        <v>1</v>
      </c>
      <c r="F104" s="4">
        <v>122.95</v>
      </c>
      <c r="G104" s="5">
        <f t="shared" si="3"/>
        <v>122.95</v>
      </c>
      <c r="H104" s="13" t="s">
        <v>293</v>
      </c>
      <c r="K104" s="1" t="s">
        <v>33</v>
      </c>
      <c r="L104" s="6" t="s">
        <v>33</v>
      </c>
      <c r="M104" s="7" t="s">
        <v>33</v>
      </c>
    </row>
    <row r="105" spans="1:14" x14ac:dyDescent="0.3">
      <c r="A105" s="1">
        <v>9</v>
      </c>
      <c r="B105" s="1">
        <v>5</v>
      </c>
      <c r="C105" s="1" t="s">
        <v>294</v>
      </c>
      <c r="D105" s="2">
        <v>5</v>
      </c>
      <c r="E105" s="3">
        <f t="shared" si="2"/>
        <v>1</v>
      </c>
      <c r="F105" s="4">
        <v>427.46</v>
      </c>
      <c r="G105" s="5">
        <f t="shared" si="3"/>
        <v>427.46</v>
      </c>
      <c r="H105" s="13" t="s">
        <v>295</v>
      </c>
      <c r="K105" s="15">
        <v>44571</v>
      </c>
      <c r="L105" s="6">
        <v>6510015573110</v>
      </c>
      <c r="M105" s="7" t="s">
        <v>296</v>
      </c>
      <c r="N105" s="8" t="s">
        <v>98</v>
      </c>
    </row>
    <row r="106" spans="1:14" x14ac:dyDescent="0.3">
      <c r="A106" s="1">
        <v>9</v>
      </c>
      <c r="B106" s="1">
        <v>400</v>
      </c>
      <c r="C106" s="1" t="s">
        <v>297</v>
      </c>
      <c r="D106" s="2">
        <v>200</v>
      </c>
      <c r="E106" s="3">
        <f t="shared" si="2"/>
        <v>2</v>
      </c>
      <c r="F106" s="4">
        <v>195.1</v>
      </c>
      <c r="G106" s="5">
        <f t="shared" si="3"/>
        <v>390.2</v>
      </c>
      <c r="H106" s="13" t="s">
        <v>298</v>
      </c>
      <c r="I106" s="13" t="s">
        <v>299</v>
      </c>
      <c r="J106" s="31"/>
      <c r="K106" s="15">
        <v>44620</v>
      </c>
      <c r="L106" s="6">
        <v>6510015143501</v>
      </c>
      <c r="M106" s="7">
        <v>8884433301</v>
      </c>
      <c r="N106" s="8" t="s">
        <v>300</v>
      </c>
    </row>
    <row r="107" spans="1:14" x14ac:dyDescent="0.3">
      <c r="A107" s="1">
        <v>9</v>
      </c>
      <c r="B107" s="1">
        <v>300</v>
      </c>
      <c r="C107" s="1" t="s">
        <v>38</v>
      </c>
      <c r="D107" s="2">
        <v>100</v>
      </c>
      <c r="E107" s="3">
        <f t="shared" si="2"/>
        <v>3</v>
      </c>
      <c r="F107" s="4">
        <v>163.22</v>
      </c>
      <c r="G107" s="5">
        <f t="shared" si="3"/>
        <v>489.65999999999997</v>
      </c>
      <c r="H107" s="13" t="s">
        <v>39</v>
      </c>
      <c r="K107" s="14">
        <v>44749</v>
      </c>
      <c r="L107" s="6">
        <v>6515013563890</v>
      </c>
      <c r="M107" s="7" t="s">
        <v>40</v>
      </c>
      <c r="N107" s="8" t="s">
        <v>41</v>
      </c>
    </row>
    <row r="108" spans="1:14" x14ac:dyDescent="0.3">
      <c r="A108" s="1">
        <v>9</v>
      </c>
      <c r="B108" s="1">
        <v>400</v>
      </c>
      <c r="C108" s="1" t="s">
        <v>301</v>
      </c>
      <c r="D108" s="2">
        <v>200</v>
      </c>
      <c r="E108" s="3">
        <f t="shared" si="2"/>
        <v>2</v>
      </c>
      <c r="F108" s="4">
        <v>64.73</v>
      </c>
      <c r="G108" s="5">
        <f t="shared" si="3"/>
        <v>129.46</v>
      </c>
      <c r="H108" s="13" t="s">
        <v>233</v>
      </c>
      <c r="K108" s="14">
        <v>44773</v>
      </c>
      <c r="L108" s="6">
        <v>6515015922320</v>
      </c>
      <c r="M108" s="7">
        <v>309659</v>
      </c>
      <c r="N108" s="26" t="s">
        <v>108</v>
      </c>
    </row>
    <row r="109" spans="1:14" x14ac:dyDescent="0.3">
      <c r="A109" s="1">
        <v>9</v>
      </c>
      <c r="B109" s="1">
        <v>125</v>
      </c>
      <c r="C109" s="1" t="s">
        <v>302</v>
      </c>
      <c r="D109" s="2">
        <v>125</v>
      </c>
      <c r="E109" s="3">
        <f t="shared" si="2"/>
        <v>1</v>
      </c>
      <c r="F109" s="4">
        <v>26.85</v>
      </c>
      <c r="G109" s="5">
        <f t="shared" si="3"/>
        <v>26.85</v>
      </c>
      <c r="H109" s="13" t="s">
        <v>303</v>
      </c>
      <c r="K109" s="14">
        <v>44773</v>
      </c>
      <c r="L109" s="6">
        <v>6515015959719</v>
      </c>
      <c r="M109" s="7">
        <v>309646</v>
      </c>
      <c r="N109" s="8" t="s">
        <v>108</v>
      </c>
    </row>
    <row r="110" spans="1:14" x14ac:dyDescent="0.3">
      <c r="A110" s="1">
        <v>9</v>
      </c>
      <c r="B110" s="1">
        <v>600</v>
      </c>
      <c r="C110" s="1" t="s">
        <v>304</v>
      </c>
      <c r="D110" s="2">
        <v>200</v>
      </c>
      <c r="E110" s="3">
        <f t="shared" si="2"/>
        <v>3</v>
      </c>
      <c r="F110" s="4">
        <v>17.7</v>
      </c>
      <c r="G110" s="5">
        <f t="shared" si="3"/>
        <v>53.099999999999994</v>
      </c>
      <c r="H110" s="13" t="s">
        <v>107</v>
      </c>
      <c r="K110" s="14">
        <v>44773</v>
      </c>
      <c r="L110" s="6">
        <v>6515016186471</v>
      </c>
      <c r="M110" s="7">
        <v>309657</v>
      </c>
      <c r="N110" s="8" t="s">
        <v>108</v>
      </c>
    </row>
    <row r="111" spans="1:14" x14ac:dyDescent="0.3">
      <c r="A111" s="1">
        <v>9</v>
      </c>
      <c r="B111" s="1">
        <v>100</v>
      </c>
      <c r="C111" s="1" t="s">
        <v>305</v>
      </c>
      <c r="D111" s="2">
        <v>10</v>
      </c>
      <c r="E111" s="3">
        <f t="shared" si="2"/>
        <v>10</v>
      </c>
      <c r="F111" s="4">
        <v>26.69</v>
      </c>
      <c r="G111" s="5">
        <f t="shared" si="3"/>
        <v>266.90000000000003</v>
      </c>
      <c r="H111" s="13" t="s">
        <v>306</v>
      </c>
      <c r="K111" s="14">
        <v>44814</v>
      </c>
      <c r="L111" s="6">
        <v>6515001050653</v>
      </c>
      <c r="M111" s="7">
        <v>86043</v>
      </c>
      <c r="N111" s="8" t="s">
        <v>218</v>
      </c>
    </row>
    <row r="112" spans="1:14" x14ac:dyDescent="0.3">
      <c r="A112" s="1">
        <v>9</v>
      </c>
      <c r="B112" s="1">
        <v>320</v>
      </c>
      <c r="C112" s="1" t="s">
        <v>307</v>
      </c>
      <c r="D112" s="2">
        <v>20</v>
      </c>
      <c r="E112" s="3">
        <f t="shared" si="2"/>
        <v>16</v>
      </c>
      <c r="F112" s="4">
        <v>55.89</v>
      </c>
      <c r="G112" s="5">
        <f t="shared" si="3"/>
        <v>894.24</v>
      </c>
      <c r="H112" s="13" t="s">
        <v>63</v>
      </c>
      <c r="K112" s="14">
        <v>44835</v>
      </c>
      <c r="L112" s="6">
        <v>6515012028067</v>
      </c>
      <c r="M112" s="7">
        <v>8888505164</v>
      </c>
      <c r="N112" s="8" t="s">
        <v>64</v>
      </c>
    </row>
    <row r="113" spans="1:14" x14ac:dyDescent="0.3">
      <c r="A113" s="1">
        <v>9</v>
      </c>
      <c r="B113" s="1">
        <v>60</v>
      </c>
      <c r="C113" s="1" t="s">
        <v>308</v>
      </c>
      <c r="D113" s="2">
        <v>20</v>
      </c>
      <c r="E113" s="3">
        <f t="shared" si="2"/>
        <v>3</v>
      </c>
      <c r="F113" s="4">
        <v>156.27000000000001</v>
      </c>
      <c r="G113" s="5">
        <f t="shared" si="3"/>
        <v>468.81000000000006</v>
      </c>
      <c r="H113" s="13" t="s">
        <v>309</v>
      </c>
      <c r="K113" s="14">
        <v>44865</v>
      </c>
      <c r="L113" s="6">
        <v>6530016894443</v>
      </c>
      <c r="M113" s="7" t="s">
        <v>310</v>
      </c>
      <c r="N113" s="8" t="s">
        <v>311</v>
      </c>
    </row>
    <row r="114" spans="1:14" x14ac:dyDescent="0.3">
      <c r="A114" s="1">
        <v>9</v>
      </c>
      <c r="B114" s="1">
        <v>500</v>
      </c>
      <c r="C114" s="1" t="s">
        <v>312</v>
      </c>
      <c r="D114" s="2">
        <v>500</v>
      </c>
      <c r="E114" s="3">
        <f t="shared" si="2"/>
        <v>1</v>
      </c>
      <c r="F114" s="4">
        <v>958.4</v>
      </c>
      <c r="G114" s="5">
        <f t="shared" si="3"/>
        <v>958.4</v>
      </c>
      <c r="H114" s="13" t="s">
        <v>313</v>
      </c>
      <c r="K114" s="14">
        <v>44895</v>
      </c>
      <c r="L114" s="6">
        <v>6510015881878</v>
      </c>
      <c r="M114" s="7" t="s">
        <v>33</v>
      </c>
      <c r="N114" s="8" t="s">
        <v>314</v>
      </c>
    </row>
    <row r="115" spans="1:14" x14ac:dyDescent="0.3">
      <c r="A115" s="1">
        <v>9</v>
      </c>
      <c r="B115" s="1">
        <v>5</v>
      </c>
      <c r="C115" s="1" t="s">
        <v>315</v>
      </c>
      <c r="D115" s="2">
        <v>5</v>
      </c>
      <c r="E115" s="3">
        <f t="shared" si="2"/>
        <v>1</v>
      </c>
      <c r="F115" s="4">
        <v>392</v>
      </c>
      <c r="G115" s="5">
        <f t="shared" si="3"/>
        <v>392</v>
      </c>
      <c r="H115" s="13" t="s">
        <v>316</v>
      </c>
      <c r="K115" s="14">
        <v>44914</v>
      </c>
      <c r="L115" s="6">
        <v>6515015649738</v>
      </c>
      <c r="M115" s="7">
        <v>9530</v>
      </c>
      <c r="N115" s="8" t="s">
        <v>317</v>
      </c>
    </row>
    <row r="116" spans="1:14" x14ac:dyDescent="0.3">
      <c r="A116" s="1">
        <v>9</v>
      </c>
      <c r="B116" s="1">
        <v>6</v>
      </c>
      <c r="C116" s="1" t="s">
        <v>318</v>
      </c>
      <c r="D116" s="2">
        <v>6</v>
      </c>
      <c r="E116" s="3">
        <f t="shared" si="2"/>
        <v>1</v>
      </c>
      <c r="F116" s="4">
        <v>10152.52</v>
      </c>
      <c r="G116" s="5">
        <f t="shared" si="3"/>
        <v>10152.52</v>
      </c>
      <c r="H116" s="13" t="s">
        <v>319</v>
      </c>
      <c r="K116" s="13" t="s">
        <v>320</v>
      </c>
      <c r="L116" s="6" t="s">
        <v>33</v>
      </c>
      <c r="M116" s="7" t="s">
        <v>321</v>
      </c>
    </row>
    <row r="117" spans="1:14" x14ac:dyDescent="0.3">
      <c r="A117" s="1">
        <v>9</v>
      </c>
      <c r="B117" s="1">
        <v>150</v>
      </c>
      <c r="C117" s="1" t="s">
        <v>290</v>
      </c>
      <c r="D117" s="2">
        <v>200</v>
      </c>
      <c r="E117" s="3">
        <f t="shared" si="2"/>
        <v>0.75</v>
      </c>
      <c r="F117" s="4">
        <v>672</v>
      </c>
      <c r="G117" s="5">
        <f t="shared" si="3"/>
        <v>504</v>
      </c>
      <c r="H117" s="13" t="s">
        <v>291</v>
      </c>
      <c r="K117" s="1" t="s">
        <v>33</v>
      </c>
      <c r="L117" s="6">
        <v>6515015142782</v>
      </c>
      <c r="M117" s="7">
        <v>30480</v>
      </c>
      <c r="N117" s="8" t="s">
        <v>27</v>
      </c>
    </row>
    <row r="118" spans="1:14" x14ac:dyDescent="0.3">
      <c r="A118" s="1">
        <v>10</v>
      </c>
      <c r="B118" s="1">
        <v>40</v>
      </c>
      <c r="C118" s="1" t="s">
        <v>322</v>
      </c>
      <c r="D118" s="2">
        <v>20</v>
      </c>
      <c r="E118" s="3">
        <f t="shared" si="2"/>
        <v>2</v>
      </c>
      <c r="F118" s="4">
        <v>292.39</v>
      </c>
      <c r="G118" s="5">
        <f t="shared" si="3"/>
        <v>584.78</v>
      </c>
      <c r="H118" s="13" t="s">
        <v>323</v>
      </c>
      <c r="K118" s="15">
        <v>44407</v>
      </c>
      <c r="L118" s="6">
        <v>6515015326300</v>
      </c>
      <c r="M118" s="7" t="s">
        <v>324</v>
      </c>
      <c r="N118" s="8" t="s">
        <v>325</v>
      </c>
    </row>
    <row r="119" spans="1:14" x14ac:dyDescent="0.3">
      <c r="A119" s="1">
        <v>10</v>
      </c>
      <c r="B119" s="1">
        <v>15</v>
      </c>
      <c r="C119" s="1" t="s">
        <v>326</v>
      </c>
      <c r="D119" s="2">
        <v>5</v>
      </c>
      <c r="E119" s="3">
        <f t="shared" si="2"/>
        <v>3</v>
      </c>
      <c r="F119" s="4">
        <v>359.42</v>
      </c>
      <c r="G119" s="5">
        <f t="shared" si="3"/>
        <v>1078.26</v>
      </c>
      <c r="H119" s="13" t="s">
        <v>327</v>
      </c>
      <c r="K119" s="15">
        <v>44469</v>
      </c>
      <c r="L119" s="6">
        <v>6515015882412</v>
      </c>
      <c r="M119" s="7" t="s">
        <v>328</v>
      </c>
      <c r="N119" s="8" t="s">
        <v>254</v>
      </c>
    </row>
    <row r="120" spans="1:14" x14ac:dyDescent="0.3">
      <c r="A120" s="1">
        <v>10</v>
      </c>
      <c r="B120" s="1">
        <v>10</v>
      </c>
      <c r="C120" s="1" t="s">
        <v>271</v>
      </c>
      <c r="D120" s="2">
        <v>10</v>
      </c>
      <c r="E120" s="3">
        <f t="shared" si="2"/>
        <v>1</v>
      </c>
      <c r="F120" s="4">
        <v>195.26</v>
      </c>
      <c r="G120" s="5">
        <f t="shared" si="3"/>
        <v>195.26</v>
      </c>
      <c r="H120" s="13" t="s">
        <v>272</v>
      </c>
      <c r="K120" s="15">
        <v>44712</v>
      </c>
      <c r="L120" s="6">
        <v>6515016152124</v>
      </c>
      <c r="M120" s="7">
        <v>898316</v>
      </c>
      <c r="N120" s="8" t="s">
        <v>30</v>
      </c>
    </row>
    <row r="121" spans="1:14" x14ac:dyDescent="0.3">
      <c r="A121" s="1">
        <v>10</v>
      </c>
      <c r="B121" s="1">
        <v>290</v>
      </c>
      <c r="C121" s="1" t="s">
        <v>273</v>
      </c>
      <c r="D121" s="2">
        <v>10</v>
      </c>
      <c r="E121" s="3">
        <f t="shared" si="2"/>
        <v>29</v>
      </c>
      <c r="F121" s="4">
        <v>270.39</v>
      </c>
      <c r="G121" s="5">
        <f t="shared" si="3"/>
        <v>7841.3099999999995</v>
      </c>
      <c r="H121" s="13" t="s">
        <v>274</v>
      </c>
      <c r="K121" s="14">
        <v>44713</v>
      </c>
      <c r="L121" s="6">
        <v>6515012899813</v>
      </c>
      <c r="M121" s="7">
        <v>8888561019</v>
      </c>
      <c r="N121" s="8" t="s">
        <v>275</v>
      </c>
    </row>
    <row r="122" spans="1:14" x14ac:dyDescent="0.3">
      <c r="A122" s="1">
        <v>10</v>
      </c>
      <c r="B122" s="1">
        <v>10</v>
      </c>
      <c r="C122" s="1" t="s">
        <v>329</v>
      </c>
      <c r="D122" s="2">
        <v>10</v>
      </c>
      <c r="E122" s="3">
        <f t="shared" si="2"/>
        <v>1</v>
      </c>
      <c r="F122" s="4">
        <v>26.42</v>
      </c>
      <c r="G122" s="5">
        <f t="shared" si="3"/>
        <v>26.42</v>
      </c>
      <c r="H122" s="13" t="s">
        <v>330</v>
      </c>
      <c r="K122" s="14">
        <v>44745</v>
      </c>
      <c r="L122" s="6">
        <v>6515015480960</v>
      </c>
      <c r="M122" s="7">
        <v>86445</v>
      </c>
      <c r="N122" s="8" t="s">
        <v>218</v>
      </c>
    </row>
    <row r="123" spans="1:14" x14ac:dyDescent="0.3">
      <c r="A123" s="1">
        <v>10</v>
      </c>
      <c r="B123" s="1">
        <v>20</v>
      </c>
      <c r="C123" s="1" t="s">
        <v>279</v>
      </c>
      <c r="D123" s="2">
        <v>1</v>
      </c>
      <c r="E123" s="3">
        <f t="shared" si="2"/>
        <v>20</v>
      </c>
      <c r="F123" s="4">
        <v>12.99</v>
      </c>
      <c r="G123" s="5">
        <f t="shared" si="3"/>
        <v>259.8</v>
      </c>
      <c r="H123" s="13" t="s">
        <v>280</v>
      </c>
      <c r="K123" s="14">
        <v>44865</v>
      </c>
      <c r="L123" s="6" t="s">
        <v>33</v>
      </c>
      <c r="M123" s="7">
        <v>750307</v>
      </c>
    </row>
    <row r="124" spans="1:14" x14ac:dyDescent="0.3">
      <c r="A124" s="22">
        <v>10</v>
      </c>
      <c r="B124" s="22">
        <v>96</v>
      </c>
      <c r="C124" s="22" t="s">
        <v>286</v>
      </c>
      <c r="D124" s="2">
        <v>1</v>
      </c>
      <c r="E124" s="3">
        <f t="shared" si="2"/>
        <v>96</v>
      </c>
      <c r="F124" s="4">
        <v>260.06</v>
      </c>
      <c r="G124" s="5">
        <f t="shared" si="3"/>
        <v>24965.760000000002</v>
      </c>
      <c r="H124" s="13" t="s">
        <v>287</v>
      </c>
      <c r="I124" s="22" t="s">
        <v>288</v>
      </c>
      <c r="K124" s="29">
        <v>44926</v>
      </c>
      <c r="L124" s="30">
        <v>6515016768390</v>
      </c>
      <c r="M124" s="23">
        <v>490105</v>
      </c>
      <c r="N124" s="24" t="s">
        <v>289</v>
      </c>
    </row>
    <row r="125" spans="1:14" x14ac:dyDescent="0.3">
      <c r="A125" s="1">
        <v>10</v>
      </c>
      <c r="B125" s="1">
        <v>200</v>
      </c>
      <c r="C125" s="1" t="s">
        <v>331</v>
      </c>
      <c r="D125" s="2">
        <v>1</v>
      </c>
      <c r="E125" s="3">
        <f t="shared" si="2"/>
        <v>200</v>
      </c>
      <c r="F125" s="4">
        <v>1.9</v>
      </c>
      <c r="G125" s="5">
        <f t="shared" si="3"/>
        <v>380</v>
      </c>
      <c r="H125" s="13" t="s">
        <v>332</v>
      </c>
      <c r="I125" s="13" t="s">
        <v>333</v>
      </c>
      <c r="J125" s="31"/>
      <c r="K125" s="1" t="s">
        <v>33</v>
      </c>
      <c r="L125" s="6">
        <v>6510000583047</v>
      </c>
      <c r="M125" s="7">
        <v>6715</v>
      </c>
      <c r="N125" s="8" t="s">
        <v>334</v>
      </c>
    </row>
    <row r="126" spans="1:14" x14ac:dyDescent="0.3">
      <c r="A126" s="1">
        <v>10</v>
      </c>
      <c r="B126" s="1">
        <v>10</v>
      </c>
      <c r="C126" s="1" t="s">
        <v>335</v>
      </c>
      <c r="D126" s="2">
        <v>1</v>
      </c>
      <c r="E126" s="3">
        <f t="shared" si="2"/>
        <v>10</v>
      </c>
      <c r="F126" s="4">
        <v>62.4</v>
      </c>
      <c r="G126" s="5">
        <f t="shared" si="3"/>
        <v>624</v>
      </c>
      <c r="H126" s="13" t="s">
        <v>336</v>
      </c>
      <c r="K126" s="1" t="s">
        <v>33</v>
      </c>
      <c r="L126" s="6">
        <v>6510010888471</v>
      </c>
      <c r="M126" s="7" t="s">
        <v>337</v>
      </c>
      <c r="N126" s="8" t="s">
        <v>338</v>
      </c>
    </row>
    <row r="127" spans="1:14" x14ac:dyDescent="0.3">
      <c r="A127" s="1">
        <v>10</v>
      </c>
      <c r="B127" s="1">
        <v>5</v>
      </c>
      <c r="C127" s="1" t="s">
        <v>339</v>
      </c>
      <c r="D127" s="2">
        <v>5</v>
      </c>
      <c r="E127" s="3">
        <f t="shared" si="2"/>
        <v>1</v>
      </c>
      <c r="F127" s="4">
        <v>1105.8599999999999</v>
      </c>
      <c r="G127" s="5">
        <f t="shared" si="3"/>
        <v>1105.8599999999999</v>
      </c>
      <c r="H127" s="13" t="s">
        <v>96</v>
      </c>
      <c r="K127" s="1" t="s">
        <v>33</v>
      </c>
      <c r="L127" s="6">
        <v>6510015573357</v>
      </c>
      <c r="M127" s="7" t="s">
        <v>97</v>
      </c>
      <c r="N127" s="8" t="s">
        <v>98</v>
      </c>
    </row>
    <row r="128" spans="1:14" x14ac:dyDescent="0.3">
      <c r="A128" s="1">
        <v>10</v>
      </c>
      <c r="B128" s="1">
        <v>100</v>
      </c>
      <c r="C128" s="1" t="s">
        <v>340</v>
      </c>
      <c r="D128" s="2">
        <v>10</v>
      </c>
      <c r="E128" s="3">
        <f t="shared" si="2"/>
        <v>10</v>
      </c>
      <c r="F128" s="4">
        <v>55.95</v>
      </c>
      <c r="G128" s="5">
        <f t="shared" si="3"/>
        <v>559.5</v>
      </c>
      <c r="H128" s="13" t="s">
        <v>341</v>
      </c>
      <c r="K128" s="1" t="s">
        <v>33</v>
      </c>
      <c r="L128" s="6">
        <v>6515001050759</v>
      </c>
      <c r="M128" s="7">
        <v>86452</v>
      </c>
      <c r="N128" s="8" t="s">
        <v>218</v>
      </c>
    </row>
    <row r="129" spans="1:14" x14ac:dyDescent="0.3">
      <c r="A129" s="1">
        <v>10</v>
      </c>
      <c r="B129" s="1">
        <v>7</v>
      </c>
      <c r="C129" s="1" t="s">
        <v>342</v>
      </c>
      <c r="D129" s="2">
        <v>50</v>
      </c>
      <c r="E129" s="3">
        <f t="shared" si="2"/>
        <v>0.14000000000000001</v>
      </c>
      <c r="F129" s="4">
        <v>32.03</v>
      </c>
      <c r="G129" s="5">
        <f t="shared" si="3"/>
        <v>4.4842000000000004</v>
      </c>
      <c r="H129" s="13" t="s">
        <v>343</v>
      </c>
      <c r="K129" s="1" t="s">
        <v>33</v>
      </c>
      <c r="L129" s="6">
        <v>6515013779793</v>
      </c>
      <c r="M129" s="7" t="s">
        <v>33</v>
      </c>
      <c r="N129" s="8" t="s">
        <v>254</v>
      </c>
    </row>
    <row r="130" spans="1:14" x14ac:dyDescent="0.3">
      <c r="A130" s="1">
        <v>10</v>
      </c>
      <c r="B130" s="1">
        <v>150</v>
      </c>
      <c r="C130" s="1" t="s">
        <v>71</v>
      </c>
      <c r="D130" s="2">
        <v>50</v>
      </c>
      <c r="E130" s="3">
        <f t="shared" ref="E130:E193" si="4">B130/D130</f>
        <v>3</v>
      </c>
      <c r="F130" s="4">
        <v>176</v>
      </c>
      <c r="G130" s="5">
        <f t="shared" ref="G130:G193" si="5">E130*F130</f>
        <v>528</v>
      </c>
      <c r="H130" s="13" t="s">
        <v>72</v>
      </c>
      <c r="K130" s="1" t="s">
        <v>33</v>
      </c>
      <c r="L130" s="6">
        <v>6515015091533</v>
      </c>
      <c r="M130" s="7">
        <v>1826</v>
      </c>
      <c r="N130" s="8" t="s">
        <v>73</v>
      </c>
    </row>
    <row r="131" spans="1:14" x14ac:dyDescent="0.3">
      <c r="A131" s="1">
        <v>10</v>
      </c>
      <c r="B131" s="1">
        <v>10</v>
      </c>
      <c r="C131" s="1" t="s">
        <v>344</v>
      </c>
      <c r="D131" s="2">
        <v>10</v>
      </c>
      <c r="E131" s="3">
        <f t="shared" si="4"/>
        <v>1</v>
      </c>
      <c r="F131" s="4">
        <v>110.99</v>
      </c>
      <c r="G131" s="5">
        <f t="shared" si="5"/>
        <v>110.99</v>
      </c>
      <c r="H131" s="13" t="s">
        <v>345</v>
      </c>
      <c r="K131" s="1" t="s">
        <v>33</v>
      </c>
      <c r="L131" s="6">
        <v>6530012166291</v>
      </c>
      <c r="M131" s="7">
        <v>8385</v>
      </c>
      <c r="N131" s="8" t="s">
        <v>20</v>
      </c>
    </row>
    <row r="132" spans="1:14" x14ac:dyDescent="0.3">
      <c r="A132" s="1">
        <v>10</v>
      </c>
      <c r="B132" s="1">
        <v>10</v>
      </c>
      <c r="C132" s="1" t="s">
        <v>346</v>
      </c>
      <c r="D132" s="2">
        <v>10</v>
      </c>
      <c r="E132" s="3">
        <f t="shared" si="4"/>
        <v>1</v>
      </c>
      <c r="F132" s="4">
        <v>75.42</v>
      </c>
      <c r="G132" s="5">
        <f t="shared" si="5"/>
        <v>75.42</v>
      </c>
      <c r="H132" s="13" t="s">
        <v>347</v>
      </c>
      <c r="K132" s="1" t="s">
        <v>33</v>
      </c>
      <c r="L132" s="6">
        <v>6532014980599</v>
      </c>
      <c r="M132" s="7">
        <v>30000</v>
      </c>
      <c r="N132" s="8" t="s">
        <v>348</v>
      </c>
    </row>
    <row r="133" spans="1:14" x14ac:dyDescent="0.3">
      <c r="A133" s="1">
        <v>10</v>
      </c>
      <c r="B133" s="1">
        <v>40</v>
      </c>
      <c r="C133" s="1" t="s">
        <v>349</v>
      </c>
      <c r="D133" s="2">
        <v>1</v>
      </c>
      <c r="E133" s="3">
        <f t="shared" si="4"/>
        <v>40</v>
      </c>
      <c r="F133" s="4">
        <v>63.99</v>
      </c>
      <c r="G133" s="5">
        <f t="shared" si="5"/>
        <v>2559.6</v>
      </c>
      <c r="H133" s="13" t="s">
        <v>350</v>
      </c>
      <c r="K133" s="1" t="s">
        <v>33</v>
      </c>
      <c r="L133" s="6" t="s">
        <v>33</v>
      </c>
      <c r="M133" s="7" t="s">
        <v>33</v>
      </c>
    </row>
    <row r="134" spans="1:14" x14ac:dyDescent="0.3">
      <c r="A134" s="1">
        <v>11</v>
      </c>
      <c r="B134" s="1">
        <v>12</v>
      </c>
      <c r="C134" s="1" t="s">
        <v>351</v>
      </c>
      <c r="D134" s="2">
        <v>12</v>
      </c>
      <c r="E134" s="3">
        <f t="shared" si="4"/>
        <v>1</v>
      </c>
      <c r="F134" s="4">
        <v>80.34</v>
      </c>
      <c r="G134" s="5">
        <f t="shared" si="5"/>
        <v>80.34</v>
      </c>
      <c r="H134" s="13" t="s">
        <v>352</v>
      </c>
      <c r="K134" s="15">
        <v>44228</v>
      </c>
      <c r="L134" s="6">
        <v>6515015178085</v>
      </c>
      <c r="M134" s="7">
        <v>48441012</v>
      </c>
      <c r="N134" s="8" t="s">
        <v>254</v>
      </c>
    </row>
    <row r="135" spans="1:14" x14ac:dyDescent="0.3">
      <c r="A135" s="1">
        <v>11</v>
      </c>
      <c r="B135" s="1">
        <v>150</v>
      </c>
      <c r="C135" s="1" t="s">
        <v>353</v>
      </c>
      <c r="D135" s="2">
        <v>150</v>
      </c>
      <c r="E135" s="3">
        <f t="shared" si="4"/>
        <v>1</v>
      </c>
      <c r="F135" s="4">
        <v>72</v>
      </c>
      <c r="G135" s="5">
        <f t="shared" si="5"/>
        <v>72</v>
      </c>
      <c r="H135" s="13" t="s">
        <v>354</v>
      </c>
      <c r="K135" s="15">
        <v>44620</v>
      </c>
      <c r="L135" s="6">
        <v>6515010095293</v>
      </c>
      <c r="M135" s="7">
        <v>122015</v>
      </c>
      <c r="N135" s="8" t="s">
        <v>278</v>
      </c>
    </row>
    <row r="136" spans="1:14" x14ac:dyDescent="0.3">
      <c r="A136" s="1">
        <v>11</v>
      </c>
      <c r="B136" s="1">
        <v>96</v>
      </c>
      <c r="C136" s="1" t="s">
        <v>355</v>
      </c>
      <c r="D136" s="2">
        <v>24</v>
      </c>
      <c r="E136" s="3">
        <f t="shared" si="4"/>
        <v>4</v>
      </c>
      <c r="F136" s="4">
        <v>3378.96</v>
      </c>
      <c r="G136" s="5">
        <f t="shared" si="5"/>
        <v>13515.84</v>
      </c>
      <c r="H136" s="13" t="s">
        <v>356</v>
      </c>
      <c r="K136" s="15">
        <v>44651</v>
      </c>
      <c r="L136" s="6">
        <v>6510010854742</v>
      </c>
      <c r="M136" s="7">
        <v>1952</v>
      </c>
      <c r="N136" s="8" t="s">
        <v>357</v>
      </c>
    </row>
    <row r="137" spans="1:14" x14ac:dyDescent="0.3">
      <c r="A137" s="1">
        <v>11</v>
      </c>
      <c r="B137" s="1">
        <v>20</v>
      </c>
      <c r="C137" s="1" t="s">
        <v>358</v>
      </c>
      <c r="D137" s="2">
        <v>10</v>
      </c>
      <c r="E137" s="3">
        <f t="shared" si="4"/>
        <v>2</v>
      </c>
      <c r="F137" s="4">
        <v>169.38</v>
      </c>
      <c r="G137" s="5">
        <f t="shared" si="5"/>
        <v>338.76</v>
      </c>
      <c r="H137" s="13" t="s">
        <v>359</v>
      </c>
      <c r="K137" s="15">
        <v>44651</v>
      </c>
      <c r="L137" s="6">
        <v>6515013414523</v>
      </c>
      <c r="M137" s="7" t="s">
        <v>360</v>
      </c>
      <c r="N137" s="8" t="s">
        <v>361</v>
      </c>
    </row>
    <row r="138" spans="1:14" x14ac:dyDescent="0.3">
      <c r="A138" s="1">
        <v>11</v>
      </c>
      <c r="B138" s="1">
        <v>20</v>
      </c>
      <c r="C138" s="1" t="s">
        <v>362</v>
      </c>
      <c r="D138" s="2">
        <v>10</v>
      </c>
      <c r="E138" s="3">
        <f t="shared" si="4"/>
        <v>2</v>
      </c>
      <c r="F138" s="4">
        <v>69.02</v>
      </c>
      <c r="G138" s="5">
        <f t="shared" si="5"/>
        <v>138.04</v>
      </c>
      <c r="H138" s="13" t="s">
        <v>363</v>
      </c>
      <c r="K138" s="15">
        <v>44651</v>
      </c>
      <c r="L138" s="6">
        <v>6530009151618</v>
      </c>
      <c r="M138" s="7">
        <v>1060</v>
      </c>
      <c r="N138" s="8" t="s">
        <v>20</v>
      </c>
    </row>
    <row r="139" spans="1:14" x14ac:dyDescent="0.3">
      <c r="A139" s="1">
        <v>11</v>
      </c>
      <c r="B139" s="1">
        <v>9</v>
      </c>
      <c r="C139" s="1" t="s">
        <v>364</v>
      </c>
      <c r="D139" s="2">
        <v>3</v>
      </c>
      <c r="E139" s="3">
        <f t="shared" si="4"/>
        <v>3</v>
      </c>
      <c r="F139" s="4">
        <v>780.74</v>
      </c>
      <c r="G139" s="5">
        <f t="shared" si="5"/>
        <v>2342.2200000000003</v>
      </c>
      <c r="H139" s="13" t="s">
        <v>365</v>
      </c>
      <c r="K139" s="15">
        <v>44681</v>
      </c>
      <c r="L139" s="6">
        <v>6515012616896</v>
      </c>
      <c r="M139" s="7" t="s">
        <v>33</v>
      </c>
      <c r="N139" s="8" t="s">
        <v>366</v>
      </c>
    </row>
    <row r="140" spans="1:14" x14ac:dyDescent="0.3">
      <c r="A140" s="1">
        <v>11</v>
      </c>
      <c r="B140" s="1">
        <v>36</v>
      </c>
      <c r="C140" s="1" t="s">
        <v>367</v>
      </c>
      <c r="D140" s="2">
        <v>3</v>
      </c>
      <c r="E140" s="3">
        <f t="shared" si="4"/>
        <v>12</v>
      </c>
      <c r="F140" s="4">
        <v>1127.99</v>
      </c>
      <c r="G140" s="5">
        <f t="shared" si="5"/>
        <v>13535.880000000001</v>
      </c>
      <c r="H140" s="13" t="s">
        <v>368</v>
      </c>
      <c r="K140" s="15">
        <v>44681</v>
      </c>
      <c r="L140" s="6">
        <v>6515013740527</v>
      </c>
      <c r="M140" s="7" t="s">
        <v>369</v>
      </c>
      <c r="N140" s="8" t="s">
        <v>370</v>
      </c>
    </row>
    <row r="141" spans="1:14" x14ac:dyDescent="0.3">
      <c r="A141" s="1">
        <v>11</v>
      </c>
      <c r="B141" s="1">
        <v>9</v>
      </c>
      <c r="C141" s="1" t="s">
        <v>371</v>
      </c>
      <c r="D141" s="2">
        <v>3</v>
      </c>
      <c r="E141" s="3">
        <f t="shared" si="4"/>
        <v>3</v>
      </c>
      <c r="F141" s="4">
        <v>1347.26</v>
      </c>
      <c r="G141" s="5">
        <f t="shared" si="5"/>
        <v>4041.7799999999997</v>
      </c>
      <c r="H141" s="13" t="s">
        <v>372</v>
      </c>
      <c r="K141" s="15">
        <v>44681</v>
      </c>
      <c r="L141" s="6">
        <v>6515015041864</v>
      </c>
      <c r="M141" s="7" t="s">
        <v>373</v>
      </c>
      <c r="N141" s="8" t="s">
        <v>374</v>
      </c>
    </row>
    <row r="142" spans="1:14" x14ac:dyDescent="0.3">
      <c r="A142" s="1">
        <v>11</v>
      </c>
      <c r="B142" s="1">
        <v>12</v>
      </c>
      <c r="C142" s="1" t="s">
        <v>371</v>
      </c>
      <c r="D142" s="2">
        <v>3</v>
      </c>
      <c r="E142" s="3">
        <f t="shared" si="4"/>
        <v>4</v>
      </c>
      <c r="F142" s="4">
        <v>1347.26</v>
      </c>
      <c r="G142" s="5">
        <f t="shared" si="5"/>
        <v>5389.04</v>
      </c>
      <c r="H142" s="13" t="s">
        <v>372</v>
      </c>
      <c r="K142" s="15">
        <v>44681</v>
      </c>
      <c r="L142" s="6">
        <v>6515015041864</v>
      </c>
      <c r="M142" s="7" t="s">
        <v>373</v>
      </c>
      <c r="N142" s="8" t="s">
        <v>374</v>
      </c>
    </row>
    <row r="143" spans="1:14" x14ac:dyDescent="0.3">
      <c r="A143" s="1">
        <v>11</v>
      </c>
      <c r="B143" s="1">
        <v>48</v>
      </c>
      <c r="C143" s="1" t="s">
        <v>375</v>
      </c>
      <c r="D143" s="2">
        <v>6</v>
      </c>
      <c r="E143" s="3">
        <f t="shared" si="4"/>
        <v>8</v>
      </c>
      <c r="F143" s="4">
        <v>758.4</v>
      </c>
      <c r="G143" s="5">
        <f t="shared" si="5"/>
        <v>6067.2</v>
      </c>
      <c r="H143" s="13" t="s">
        <v>376</v>
      </c>
      <c r="K143" s="15">
        <v>44681</v>
      </c>
      <c r="L143" s="6">
        <v>6515015403535</v>
      </c>
      <c r="M143" s="7" t="s">
        <v>33</v>
      </c>
      <c r="N143" s="8" t="s">
        <v>377</v>
      </c>
    </row>
    <row r="144" spans="1:14" x14ac:dyDescent="0.3">
      <c r="A144" s="1">
        <v>11</v>
      </c>
      <c r="B144" s="1">
        <v>10</v>
      </c>
      <c r="C144" s="1" t="s">
        <v>378</v>
      </c>
      <c r="D144" s="2">
        <v>10</v>
      </c>
      <c r="E144" s="3">
        <f t="shared" si="4"/>
        <v>1</v>
      </c>
      <c r="F144" s="4">
        <v>126.4</v>
      </c>
      <c r="G144" s="5">
        <f t="shared" si="5"/>
        <v>126.4</v>
      </c>
      <c r="H144" s="13" t="s">
        <v>143</v>
      </c>
      <c r="K144" s="15">
        <v>44681</v>
      </c>
      <c r="L144" s="6">
        <v>6530002693597</v>
      </c>
      <c r="M144" s="7">
        <v>1050</v>
      </c>
      <c r="N144" s="8" t="s">
        <v>20</v>
      </c>
    </row>
    <row r="145" spans="1:14" x14ac:dyDescent="0.3">
      <c r="A145" s="1">
        <v>11</v>
      </c>
      <c r="B145" s="1">
        <v>150</v>
      </c>
      <c r="C145" s="1" t="s">
        <v>144</v>
      </c>
      <c r="D145" s="2">
        <v>50</v>
      </c>
      <c r="E145" s="3">
        <f t="shared" si="4"/>
        <v>3</v>
      </c>
      <c r="F145" s="4">
        <v>192.99</v>
      </c>
      <c r="G145" s="5">
        <f t="shared" si="5"/>
        <v>578.97</v>
      </c>
      <c r="H145" s="13" t="s">
        <v>145</v>
      </c>
      <c r="K145" s="15">
        <v>44688</v>
      </c>
      <c r="L145" s="6">
        <v>6515015058599</v>
      </c>
      <c r="M145" s="7" t="s">
        <v>146</v>
      </c>
      <c r="N145" s="8" t="s">
        <v>147</v>
      </c>
    </row>
    <row r="146" spans="1:14" x14ac:dyDescent="0.3">
      <c r="A146" s="1">
        <v>11</v>
      </c>
      <c r="B146" s="1">
        <v>50</v>
      </c>
      <c r="C146" s="1" t="s">
        <v>219</v>
      </c>
      <c r="D146" s="2">
        <v>50</v>
      </c>
      <c r="E146" s="3">
        <f t="shared" si="4"/>
        <v>1</v>
      </c>
      <c r="F146" s="4">
        <v>47.92</v>
      </c>
      <c r="G146" s="5">
        <f t="shared" si="5"/>
        <v>47.92</v>
      </c>
      <c r="H146" s="13" t="s">
        <v>220</v>
      </c>
      <c r="K146" s="15">
        <v>44711</v>
      </c>
      <c r="L146" s="6">
        <v>6510000547255</v>
      </c>
      <c r="M146" s="7" t="s">
        <v>379</v>
      </c>
      <c r="N146" s="8" t="s">
        <v>222</v>
      </c>
    </row>
    <row r="147" spans="1:14" x14ac:dyDescent="0.3">
      <c r="A147" s="1">
        <v>11</v>
      </c>
      <c r="B147" s="1">
        <v>100</v>
      </c>
      <c r="C147" s="1" t="s">
        <v>380</v>
      </c>
      <c r="D147" s="2">
        <v>50</v>
      </c>
      <c r="E147" s="3">
        <f t="shared" si="4"/>
        <v>2</v>
      </c>
      <c r="F147" s="4">
        <v>484.45</v>
      </c>
      <c r="G147" s="5">
        <f t="shared" si="5"/>
        <v>968.9</v>
      </c>
      <c r="H147" s="13" t="s">
        <v>381</v>
      </c>
      <c r="K147" s="15">
        <v>44712</v>
      </c>
      <c r="L147" s="6">
        <v>6515012694218</v>
      </c>
      <c r="M147" s="7" t="s">
        <v>382</v>
      </c>
      <c r="N147" s="8" t="s">
        <v>383</v>
      </c>
    </row>
    <row r="148" spans="1:14" x14ac:dyDescent="0.3">
      <c r="A148" s="1">
        <v>11</v>
      </c>
      <c r="B148" s="1">
        <v>50</v>
      </c>
      <c r="C148" s="1" t="s">
        <v>271</v>
      </c>
      <c r="D148" s="2">
        <v>10</v>
      </c>
      <c r="E148" s="3">
        <f t="shared" si="4"/>
        <v>5</v>
      </c>
      <c r="F148" s="4">
        <v>195.26</v>
      </c>
      <c r="G148" s="5">
        <f t="shared" si="5"/>
        <v>976.3</v>
      </c>
      <c r="H148" s="13" t="s">
        <v>272</v>
      </c>
      <c r="K148" s="15">
        <v>44712</v>
      </c>
      <c r="L148" s="6">
        <v>6515016152124</v>
      </c>
      <c r="M148" s="7">
        <v>898316</v>
      </c>
      <c r="N148" s="8" t="s">
        <v>30</v>
      </c>
    </row>
    <row r="149" spans="1:14" x14ac:dyDescent="0.3">
      <c r="A149" s="1">
        <v>11</v>
      </c>
      <c r="B149" s="1">
        <v>50</v>
      </c>
      <c r="C149" s="1" t="s">
        <v>219</v>
      </c>
      <c r="D149" s="2">
        <v>50</v>
      </c>
      <c r="E149" s="3">
        <f t="shared" si="4"/>
        <v>1</v>
      </c>
      <c r="F149" s="4">
        <v>47.92</v>
      </c>
      <c r="G149" s="5">
        <f t="shared" si="5"/>
        <v>47.92</v>
      </c>
      <c r="H149" s="13" t="s">
        <v>220</v>
      </c>
      <c r="K149" s="21">
        <v>44734</v>
      </c>
      <c r="L149" s="6">
        <v>6510000547254</v>
      </c>
      <c r="M149" s="7" t="s">
        <v>221</v>
      </c>
      <c r="N149" s="8" t="s">
        <v>222</v>
      </c>
    </row>
    <row r="150" spans="1:14" x14ac:dyDescent="0.3">
      <c r="A150" s="1">
        <v>11</v>
      </c>
      <c r="B150" s="1">
        <v>12</v>
      </c>
      <c r="C150" s="1" t="s">
        <v>151</v>
      </c>
      <c r="D150" s="2">
        <v>4</v>
      </c>
      <c r="E150" s="3">
        <f t="shared" si="4"/>
        <v>3</v>
      </c>
      <c r="F150" s="4">
        <v>22.94</v>
      </c>
      <c r="G150" s="5">
        <f t="shared" si="5"/>
        <v>68.820000000000007</v>
      </c>
      <c r="H150" s="13" t="s">
        <v>152</v>
      </c>
      <c r="K150" s="21">
        <v>44734</v>
      </c>
      <c r="L150" s="6">
        <v>6510009268882</v>
      </c>
      <c r="M150" s="7" t="s">
        <v>153</v>
      </c>
      <c r="N150" s="8" t="s">
        <v>94</v>
      </c>
    </row>
    <row r="151" spans="1:14" x14ac:dyDescent="0.3">
      <c r="A151" s="1">
        <v>11</v>
      </c>
      <c r="B151" s="1">
        <v>500</v>
      </c>
      <c r="C151" s="1" t="s">
        <v>384</v>
      </c>
      <c r="D151" s="2">
        <v>500</v>
      </c>
      <c r="E151" s="3">
        <f t="shared" si="4"/>
        <v>1</v>
      </c>
      <c r="F151" s="4">
        <v>235.06</v>
      </c>
      <c r="G151" s="5">
        <f t="shared" si="5"/>
        <v>235.06</v>
      </c>
      <c r="H151" s="1" t="s">
        <v>385</v>
      </c>
      <c r="K151" s="21">
        <v>44734</v>
      </c>
      <c r="L151" s="6">
        <v>6510012404514</v>
      </c>
      <c r="M151" s="7" t="s">
        <v>386</v>
      </c>
      <c r="N151" s="8" t="s">
        <v>387</v>
      </c>
    </row>
    <row r="152" spans="1:14" x14ac:dyDescent="0.3">
      <c r="A152" s="1">
        <v>11</v>
      </c>
      <c r="B152" s="1">
        <v>50</v>
      </c>
      <c r="C152" s="1" t="s">
        <v>219</v>
      </c>
      <c r="D152" s="2">
        <v>50</v>
      </c>
      <c r="E152" s="3">
        <f t="shared" si="4"/>
        <v>1</v>
      </c>
      <c r="F152" s="4">
        <v>47.92</v>
      </c>
      <c r="G152" s="5">
        <f t="shared" si="5"/>
        <v>47.92</v>
      </c>
      <c r="H152" s="13" t="s">
        <v>220</v>
      </c>
      <c r="K152" s="14">
        <v>44742</v>
      </c>
      <c r="L152" s="6">
        <v>6510000547254</v>
      </c>
      <c r="M152" s="7" t="s">
        <v>221</v>
      </c>
      <c r="N152" s="8" t="s">
        <v>222</v>
      </c>
    </row>
    <row r="153" spans="1:14" x14ac:dyDescent="0.3">
      <c r="A153" s="1">
        <v>11</v>
      </c>
      <c r="B153" s="1">
        <v>100</v>
      </c>
      <c r="C153" s="1" t="s">
        <v>388</v>
      </c>
      <c r="D153" s="2">
        <v>100</v>
      </c>
      <c r="E153" s="3">
        <f t="shared" si="4"/>
        <v>1</v>
      </c>
      <c r="F153" s="4">
        <v>12.8</v>
      </c>
      <c r="G153" s="5">
        <f t="shared" si="5"/>
        <v>12.8</v>
      </c>
      <c r="H153" s="13" t="s">
        <v>389</v>
      </c>
      <c r="K153" s="14">
        <v>44742</v>
      </c>
      <c r="L153" s="6">
        <v>6515004022000</v>
      </c>
      <c r="M153" s="7">
        <v>305109</v>
      </c>
      <c r="N153" s="8" t="s">
        <v>150</v>
      </c>
    </row>
    <row r="154" spans="1:14" x14ac:dyDescent="0.3">
      <c r="A154" s="1">
        <v>11</v>
      </c>
      <c r="B154" s="1">
        <v>24</v>
      </c>
      <c r="C154" s="1" t="s">
        <v>390</v>
      </c>
      <c r="D154" s="2">
        <v>1</v>
      </c>
      <c r="E154" s="3">
        <f t="shared" si="4"/>
        <v>24</v>
      </c>
      <c r="F154" s="4">
        <v>624.99</v>
      </c>
      <c r="G154" s="5">
        <f t="shared" si="5"/>
        <v>14999.76</v>
      </c>
      <c r="H154" s="13" t="s">
        <v>156</v>
      </c>
      <c r="K154" s="14">
        <v>44742</v>
      </c>
      <c r="L154" s="6">
        <v>6515013810143</v>
      </c>
      <c r="M154" s="7" t="s">
        <v>157</v>
      </c>
      <c r="N154" s="8" t="s">
        <v>158</v>
      </c>
    </row>
    <row r="155" spans="1:14" x14ac:dyDescent="0.3">
      <c r="A155" s="1">
        <v>11</v>
      </c>
      <c r="B155" s="1">
        <v>12</v>
      </c>
      <c r="C155" s="1" t="s">
        <v>155</v>
      </c>
      <c r="D155" s="2">
        <v>1</v>
      </c>
      <c r="E155" s="3">
        <f t="shared" si="4"/>
        <v>12</v>
      </c>
      <c r="F155" s="4">
        <v>624.99</v>
      </c>
      <c r="G155" s="5">
        <f t="shared" si="5"/>
        <v>7499.88</v>
      </c>
      <c r="H155" s="13" t="s">
        <v>156</v>
      </c>
      <c r="K155" s="14">
        <v>44742</v>
      </c>
      <c r="L155" s="6">
        <v>6515013810143</v>
      </c>
      <c r="M155" s="7" t="s">
        <v>157</v>
      </c>
      <c r="N155" s="8" t="s">
        <v>158</v>
      </c>
    </row>
    <row r="156" spans="1:14" x14ac:dyDescent="0.3">
      <c r="A156" s="1">
        <v>11</v>
      </c>
      <c r="B156" s="1">
        <v>30</v>
      </c>
      <c r="C156" s="1" t="s">
        <v>391</v>
      </c>
      <c r="D156" s="2">
        <v>10</v>
      </c>
      <c r="E156" s="3">
        <f t="shared" si="4"/>
        <v>3</v>
      </c>
      <c r="F156" s="4">
        <v>57.6</v>
      </c>
      <c r="G156" s="5">
        <f t="shared" si="5"/>
        <v>172.8</v>
      </c>
      <c r="H156" s="13" t="s">
        <v>392</v>
      </c>
      <c r="K156" s="14">
        <v>44742</v>
      </c>
      <c r="L156" s="6">
        <v>6530010479698</v>
      </c>
      <c r="M156" s="7">
        <v>1010</v>
      </c>
      <c r="N156" s="8" t="s">
        <v>20</v>
      </c>
    </row>
    <row r="157" spans="1:14" x14ac:dyDescent="0.3">
      <c r="A157" s="1">
        <v>11</v>
      </c>
      <c r="B157" s="1">
        <v>20</v>
      </c>
      <c r="C157" s="1" t="s">
        <v>230</v>
      </c>
      <c r="D157" s="2">
        <v>10</v>
      </c>
      <c r="E157" s="3">
        <f t="shared" si="4"/>
        <v>2</v>
      </c>
      <c r="F157" s="4">
        <v>37.79</v>
      </c>
      <c r="G157" s="5">
        <f t="shared" si="5"/>
        <v>75.58</v>
      </c>
      <c r="H157" s="13" t="s">
        <v>231</v>
      </c>
      <c r="K157" s="14">
        <v>44773</v>
      </c>
      <c r="L157" s="6">
        <v>6515010369034</v>
      </c>
      <c r="M157" s="7">
        <v>86451</v>
      </c>
      <c r="N157" s="8" t="s">
        <v>218</v>
      </c>
    </row>
    <row r="158" spans="1:14" x14ac:dyDescent="0.3">
      <c r="A158" s="1">
        <v>11</v>
      </c>
      <c r="B158" s="1">
        <v>20</v>
      </c>
      <c r="C158" s="1" t="s">
        <v>230</v>
      </c>
      <c r="D158" s="2">
        <v>10</v>
      </c>
      <c r="E158" s="3">
        <f t="shared" si="4"/>
        <v>2</v>
      </c>
      <c r="F158" s="4">
        <v>37.79</v>
      </c>
      <c r="G158" s="5">
        <f t="shared" si="5"/>
        <v>75.58</v>
      </c>
      <c r="H158" s="13" t="s">
        <v>231</v>
      </c>
      <c r="K158" s="14">
        <v>44773</v>
      </c>
      <c r="L158" s="6">
        <v>6515010369034</v>
      </c>
      <c r="M158" s="7">
        <v>86451</v>
      </c>
      <c r="N158" s="8" t="s">
        <v>218</v>
      </c>
    </row>
    <row r="159" spans="1:14" x14ac:dyDescent="0.3">
      <c r="A159" s="1">
        <v>11</v>
      </c>
      <c r="B159" s="1">
        <v>150</v>
      </c>
      <c r="C159" s="1" t="s">
        <v>393</v>
      </c>
      <c r="D159" s="2">
        <v>150</v>
      </c>
      <c r="E159" s="3">
        <f t="shared" si="4"/>
        <v>1</v>
      </c>
      <c r="F159" s="4">
        <v>294.35000000000002</v>
      </c>
      <c r="G159" s="5">
        <f t="shared" si="5"/>
        <v>294.35000000000002</v>
      </c>
      <c r="H159" s="13" t="s">
        <v>394</v>
      </c>
      <c r="K159" s="14">
        <v>44773</v>
      </c>
      <c r="L159" s="6">
        <v>6515011535781</v>
      </c>
      <c r="M159" s="7" t="s">
        <v>395</v>
      </c>
      <c r="N159" s="8" t="s">
        <v>396</v>
      </c>
    </row>
    <row r="160" spans="1:14" x14ac:dyDescent="0.3">
      <c r="A160" s="1">
        <v>11</v>
      </c>
      <c r="B160" s="1">
        <v>12</v>
      </c>
      <c r="C160" s="1" t="s">
        <v>397</v>
      </c>
      <c r="D160" s="2">
        <v>10</v>
      </c>
      <c r="E160" s="3">
        <f t="shared" si="4"/>
        <v>1.2</v>
      </c>
      <c r="F160" s="4">
        <v>137.28</v>
      </c>
      <c r="G160" s="5">
        <f t="shared" si="5"/>
        <v>164.73599999999999</v>
      </c>
      <c r="H160" s="13" t="s">
        <v>398</v>
      </c>
      <c r="K160" s="14">
        <v>44773</v>
      </c>
      <c r="L160" s="6">
        <v>6515013215188</v>
      </c>
      <c r="M160" s="7" t="s">
        <v>399</v>
      </c>
      <c r="N160" s="8" t="s">
        <v>218</v>
      </c>
    </row>
    <row r="161" spans="1:14" x14ac:dyDescent="0.3">
      <c r="A161" s="1">
        <v>11</v>
      </c>
      <c r="B161" s="1">
        <v>12</v>
      </c>
      <c r="C161" s="1" t="s">
        <v>400</v>
      </c>
      <c r="D161" s="2">
        <v>12</v>
      </c>
      <c r="E161" s="3">
        <f t="shared" si="4"/>
        <v>1</v>
      </c>
      <c r="F161" s="4">
        <v>2807.25</v>
      </c>
      <c r="G161" s="5">
        <f t="shared" si="5"/>
        <v>2807.25</v>
      </c>
      <c r="H161" s="13" t="s">
        <v>401</v>
      </c>
      <c r="K161" s="14">
        <v>44773</v>
      </c>
      <c r="L161" s="6">
        <v>6515015047809</v>
      </c>
      <c r="M161" s="7" t="s">
        <v>402</v>
      </c>
      <c r="N161" s="8" t="s">
        <v>374</v>
      </c>
    </row>
    <row r="162" spans="1:14" x14ac:dyDescent="0.3">
      <c r="A162" s="1">
        <v>11</v>
      </c>
      <c r="B162" s="1">
        <v>30</v>
      </c>
      <c r="C162" s="1" t="s">
        <v>403</v>
      </c>
      <c r="D162" s="2">
        <v>30</v>
      </c>
      <c r="E162" s="3">
        <f t="shared" si="4"/>
        <v>1</v>
      </c>
      <c r="F162" s="4">
        <v>136.03</v>
      </c>
      <c r="G162" s="5">
        <f t="shared" si="5"/>
        <v>136.03</v>
      </c>
      <c r="H162" s="13" t="s">
        <v>404</v>
      </c>
      <c r="K162" s="14">
        <v>44834</v>
      </c>
      <c r="L162" s="6">
        <v>6515008425023</v>
      </c>
      <c r="M162" s="7">
        <v>7166</v>
      </c>
      <c r="N162" s="8" t="s">
        <v>405</v>
      </c>
    </row>
    <row r="163" spans="1:14" x14ac:dyDescent="0.3">
      <c r="A163" s="1">
        <v>11</v>
      </c>
      <c r="B163" s="1">
        <v>53</v>
      </c>
      <c r="C163" s="1" t="s">
        <v>406</v>
      </c>
      <c r="D163" s="2">
        <v>1</v>
      </c>
      <c r="E163" s="3">
        <f t="shared" si="4"/>
        <v>53</v>
      </c>
      <c r="F163" s="4">
        <v>12.3</v>
      </c>
      <c r="G163" s="5">
        <f t="shared" si="5"/>
        <v>651.90000000000009</v>
      </c>
      <c r="H163" s="13" t="s">
        <v>407</v>
      </c>
      <c r="K163" s="14">
        <v>44834</v>
      </c>
      <c r="L163" s="6">
        <v>6515015374084</v>
      </c>
      <c r="M163" s="7" t="s">
        <v>408</v>
      </c>
      <c r="N163" s="8" t="s">
        <v>409</v>
      </c>
    </row>
    <row r="164" spans="1:14" x14ac:dyDescent="0.3">
      <c r="A164" s="1">
        <v>11</v>
      </c>
      <c r="B164" s="1">
        <v>2</v>
      </c>
      <c r="C164" s="1" t="s">
        <v>410</v>
      </c>
      <c r="D164" s="2">
        <v>1</v>
      </c>
      <c r="E164" s="3">
        <f t="shared" si="4"/>
        <v>2</v>
      </c>
      <c r="F164" s="4">
        <v>83.2</v>
      </c>
      <c r="G164" s="5">
        <f t="shared" si="5"/>
        <v>166.4</v>
      </c>
      <c r="H164" s="13" t="s">
        <v>411</v>
      </c>
      <c r="K164" s="14">
        <v>44858</v>
      </c>
      <c r="L164" s="6">
        <v>6515012005794</v>
      </c>
      <c r="M164" s="7" t="s">
        <v>412</v>
      </c>
      <c r="N164" s="8" t="s">
        <v>413</v>
      </c>
    </row>
    <row r="165" spans="1:14" x14ac:dyDescent="0.3">
      <c r="A165" s="1">
        <v>11</v>
      </c>
      <c r="B165" s="1">
        <v>12</v>
      </c>
      <c r="C165" s="1" t="s">
        <v>170</v>
      </c>
      <c r="D165" s="2">
        <v>6</v>
      </c>
      <c r="E165" s="3">
        <f t="shared" si="4"/>
        <v>2</v>
      </c>
      <c r="F165" s="4">
        <v>30.7</v>
      </c>
      <c r="G165" s="5">
        <f t="shared" si="5"/>
        <v>61.4</v>
      </c>
      <c r="H165" s="13" t="s">
        <v>171</v>
      </c>
      <c r="K165" s="14">
        <v>44862</v>
      </c>
      <c r="L165" s="6">
        <v>6510010959285</v>
      </c>
      <c r="M165" s="7" t="s">
        <v>172</v>
      </c>
      <c r="N165" s="8" t="s">
        <v>94</v>
      </c>
    </row>
    <row r="166" spans="1:14" x14ac:dyDescent="0.3">
      <c r="A166" s="1">
        <v>11</v>
      </c>
      <c r="B166" s="1">
        <v>1200</v>
      </c>
      <c r="C166" s="1" t="s">
        <v>414</v>
      </c>
      <c r="D166" s="32">
        <v>1200</v>
      </c>
      <c r="E166" s="3">
        <f t="shared" si="4"/>
        <v>1</v>
      </c>
      <c r="F166" s="4">
        <v>206.1</v>
      </c>
      <c r="G166" s="5">
        <f t="shared" si="5"/>
        <v>206.1</v>
      </c>
      <c r="H166" s="13" t="s">
        <v>415</v>
      </c>
      <c r="K166" s="14">
        <v>44875</v>
      </c>
      <c r="L166" s="6">
        <v>6640016091715</v>
      </c>
      <c r="M166" s="7">
        <v>454209</v>
      </c>
      <c r="N166" s="8" t="s">
        <v>87</v>
      </c>
    </row>
    <row r="167" spans="1:14" x14ac:dyDescent="0.3">
      <c r="A167" s="1">
        <v>11</v>
      </c>
      <c r="B167" s="1">
        <v>12</v>
      </c>
      <c r="C167" s="1" t="s">
        <v>416</v>
      </c>
      <c r="D167" s="2">
        <v>1</v>
      </c>
      <c r="E167" s="3">
        <f t="shared" si="4"/>
        <v>12</v>
      </c>
      <c r="F167" s="4">
        <v>67.760000000000005</v>
      </c>
      <c r="G167" s="5">
        <f t="shared" si="5"/>
        <v>813.12000000000012</v>
      </c>
      <c r="H167" s="13" t="s">
        <v>417</v>
      </c>
      <c r="K167" s="14">
        <v>44907</v>
      </c>
      <c r="L167" s="6">
        <v>6515014430565</v>
      </c>
      <c r="M167" s="7" t="s">
        <v>418</v>
      </c>
      <c r="N167" s="8" t="s">
        <v>419</v>
      </c>
    </row>
    <row r="168" spans="1:14" x14ac:dyDescent="0.3">
      <c r="A168" s="1">
        <v>11</v>
      </c>
      <c r="B168" s="1">
        <v>36</v>
      </c>
      <c r="C168" s="1" t="s">
        <v>420</v>
      </c>
      <c r="D168" s="2">
        <v>36</v>
      </c>
      <c r="E168" s="3">
        <f t="shared" si="4"/>
        <v>1</v>
      </c>
      <c r="F168" s="4">
        <v>296.10000000000002</v>
      </c>
      <c r="G168" s="5">
        <f t="shared" si="5"/>
        <v>296.10000000000002</v>
      </c>
      <c r="H168" s="13" t="s">
        <v>421</v>
      </c>
      <c r="K168" s="14">
        <v>44926</v>
      </c>
      <c r="L168" s="6">
        <v>6515009608192</v>
      </c>
      <c r="M168" s="7" t="s">
        <v>422</v>
      </c>
      <c r="N168" s="8" t="s">
        <v>226</v>
      </c>
    </row>
    <row r="169" spans="1:14" x14ac:dyDescent="0.3">
      <c r="A169" s="1">
        <v>11</v>
      </c>
      <c r="B169" s="1">
        <v>36</v>
      </c>
      <c r="C169" s="1" t="s">
        <v>420</v>
      </c>
      <c r="D169" s="2">
        <v>36</v>
      </c>
      <c r="E169" s="3">
        <f t="shared" si="4"/>
        <v>1</v>
      </c>
      <c r="F169" s="4">
        <v>381.34</v>
      </c>
      <c r="G169" s="5">
        <f t="shared" si="5"/>
        <v>381.34</v>
      </c>
      <c r="H169" s="13" t="s">
        <v>224</v>
      </c>
      <c r="K169" s="14">
        <v>44926</v>
      </c>
      <c r="L169" s="6">
        <v>6515012127418</v>
      </c>
      <c r="M169" s="7" t="s">
        <v>225</v>
      </c>
      <c r="N169" s="8" t="s">
        <v>226</v>
      </c>
    </row>
    <row r="170" spans="1:14" x14ac:dyDescent="0.3">
      <c r="A170" s="1">
        <v>11</v>
      </c>
      <c r="B170" s="1">
        <v>10</v>
      </c>
      <c r="C170" s="1" t="s">
        <v>251</v>
      </c>
      <c r="D170" s="2">
        <v>5</v>
      </c>
      <c r="E170" s="3">
        <f t="shared" si="4"/>
        <v>2</v>
      </c>
      <c r="F170" s="4">
        <v>303.68</v>
      </c>
      <c r="G170" s="5">
        <f t="shared" si="5"/>
        <v>607.36</v>
      </c>
      <c r="H170" s="13" t="s">
        <v>252</v>
      </c>
      <c r="K170" s="14">
        <v>44926</v>
      </c>
      <c r="L170" s="6">
        <v>6515015574053</v>
      </c>
      <c r="M170" s="7" t="s">
        <v>253</v>
      </c>
      <c r="N170" s="8" t="s">
        <v>254</v>
      </c>
    </row>
    <row r="171" spans="1:14" x14ac:dyDescent="0.3">
      <c r="A171" s="1">
        <v>11</v>
      </c>
      <c r="B171" s="1">
        <v>216</v>
      </c>
      <c r="C171" s="1" t="s">
        <v>423</v>
      </c>
      <c r="D171" s="2">
        <v>36</v>
      </c>
      <c r="E171" s="3">
        <f t="shared" si="4"/>
        <v>6</v>
      </c>
      <c r="F171" s="4">
        <v>190.37</v>
      </c>
      <c r="G171" s="5">
        <f t="shared" si="5"/>
        <v>1142.22</v>
      </c>
      <c r="H171" s="13" t="s">
        <v>424</v>
      </c>
      <c r="K171" s="14">
        <v>44926</v>
      </c>
      <c r="L171" s="6">
        <v>6515016039146</v>
      </c>
      <c r="M171" s="7" t="s">
        <v>425</v>
      </c>
      <c r="N171" s="8" t="s">
        <v>426</v>
      </c>
    </row>
    <row r="172" spans="1:14" x14ac:dyDescent="0.3">
      <c r="A172" s="1">
        <v>11</v>
      </c>
      <c r="B172" s="1">
        <v>72</v>
      </c>
      <c r="C172" s="1" t="s">
        <v>423</v>
      </c>
      <c r="D172" s="2">
        <v>12</v>
      </c>
      <c r="E172" s="3">
        <f t="shared" si="4"/>
        <v>6</v>
      </c>
      <c r="F172" s="4">
        <v>299.3</v>
      </c>
      <c r="G172" s="5">
        <f t="shared" si="5"/>
        <v>1795.8000000000002</v>
      </c>
      <c r="H172" s="13" t="s">
        <v>427</v>
      </c>
      <c r="K172" s="14">
        <v>44957</v>
      </c>
      <c r="L172" s="6">
        <v>6515011272193</v>
      </c>
      <c r="M172" s="7" t="s">
        <v>428</v>
      </c>
      <c r="N172" s="8" t="s">
        <v>226</v>
      </c>
    </row>
    <row r="173" spans="1:14" x14ac:dyDescent="0.3">
      <c r="A173" s="1">
        <v>11</v>
      </c>
      <c r="B173" s="1">
        <v>48</v>
      </c>
      <c r="C173" s="1" t="s">
        <v>429</v>
      </c>
      <c r="D173" s="2">
        <v>12</v>
      </c>
      <c r="E173" s="3">
        <f t="shared" si="4"/>
        <v>4</v>
      </c>
      <c r="F173" s="4">
        <v>101.17</v>
      </c>
      <c r="G173" s="5">
        <f t="shared" si="5"/>
        <v>404.68</v>
      </c>
      <c r="H173" s="13" t="s">
        <v>430</v>
      </c>
      <c r="K173" s="14">
        <v>44957</v>
      </c>
      <c r="L173" s="6">
        <v>6515014975043</v>
      </c>
      <c r="M173" s="7" t="s">
        <v>431</v>
      </c>
      <c r="N173" s="8" t="s">
        <v>426</v>
      </c>
    </row>
    <row r="174" spans="1:14" x14ac:dyDescent="0.3">
      <c r="A174" s="1">
        <v>11</v>
      </c>
      <c r="B174" s="1">
        <v>8</v>
      </c>
      <c r="C174" s="1" t="s">
        <v>170</v>
      </c>
      <c r="D174" s="2">
        <v>6</v>
      </c>
      <c r="E174" s="3">
        <f t="shared" si="4"/>
        <v>1.3333333333333333</v>
      </c>
      <c r="F174" s="4">
        <v>25.68</v>
      </c>
      <c r="G174" s="5">
        <f t="shared" si="5"/>
        <v>34.239999999999995</v>
      </c>
      <c r="H174" s="13" t="s">
        <v>432</v>
      </c>
      <c r="K174" s="14">
        <v>44996</v>
      </c>
      <c r="L174" s="6">
        <v>6510010606370</v>
      </c>
      <c r="M174" s="7" t="s">
        <v>433</v>
      </c>
      <c r="N174" s="8" t="s">
        <v>94</v>
      </c>
    </row>
    <row r="175" spans="1:14" x14ac:dyDescent="0.3">
      <c r="A175" s="1">
        <v>11</v>
      </c>
      <c r="B175" s="1">
        <v>12</v>
      </c>
      <c r="C175" s="1" t="s">
        <v>434</v>
      </c>
      <c r="D175" s="2">
        <v>12</v>
      </c>
      <c r="E175" s="3">
        <f t="shared" si="4"/>
        <v>1</v>
      </c>
      <c r="F175" s="4">
        <v>9.7100000000000009</v>
      </c>
      <c r="G175" s="5">
        <f t="shared" si="5"/>
        <v>9.7100000000000009</v>
      </c>
      <c r="H175" s="13" t="s">
        <v>435</v>
      </c>
      <c r="K175" s="14">
        <v>46111</v>
      </c>
      <c r="L175" s="6">
        <v>6510005827993</v>
      </c>
      <c r="M175" s="7">
        <v>2232</v>
      </c>
      <c r="N175" s="8" t="s">
        <v>334</v>
      </c>
    </row>
    <row r="176" spans="1:14" x14ac:dyDescent="0.3">
      <c r="A176" s="1">
        <v>11</v>
      </c>
      <c r="B176" s="1">
        <v>10</v>
      </c>
      <c r="C176" s="1" t="s">
        <v>436</v>
      </c>
      <c r="D176" s="2">
        <v>10</v>
      </c>
      <c r="E176" s="3">
        <f t="shared" si="4"/>
        <v>1</v>
      </c>
      <c r="F176" s="4">
        <v>463.28</v>
      </c>
      <c r="G176" s="5">
        <f t="shared" si="5"/>
        <v>463.28</v>
      </c>
      <c r="H176" s="13" t="s">
        <v>437</v>
      </c>
      <c r="K176" s="1" t="s">
        <v>33</v>
      </c>
      <c r="L176" s="6">
        <v>6515013086381</v>
      </c>
      <c r="M176" s="7" t="s">
        <v>438</v>
      </c>
      <c r="N176" s="8" t="s">
        <v>439</v>
      </c>
    </row>
    <row r="177" spans="1:14" x14ac:dyDescent="0.3">
      <c r="A177" s="1">
        <v>11</v>
      </c>
      <c r="B177" s="1">
        <v>15</v>
      </c>
      <c r="C177" s="1" t="s">
        <v>440</v>
      </c>
      <c r="D177" s="2">
        <v>3</v>
      </c>
      <c r="E177" s="3">
        <f t="shared" si="4"/>
        <v>5</v>
      </c>
      <c r="F177" s="4">
        <v>489.5</v>
      </c>
      <c r="G177" s="5">
        <f t="shared" si="5"/>
        <v>2447.5</v>
      </c>
      <c r="H177" s="13" t="s">
        <v>441</v>
      </c>
      <c r="K177" s="1" t="s">
        <v>33</v>
      </c>
      <c r="L177" s="6">
        <v>6515014621231</v>
      </c>
      <c r="M177" s="7" t="s">
        <v>442</v>
      </c>
      <c r="N177" s="8" t="s">
        <v>443</v>
      </c>
    </row>
    <row r="178" spans="1:14" x14ac:dyDescent="0.3">
      <c r="A178" s="1">
        <v>12</v>
      </c>
      <c r="B178" s="1">
        <v>50</v>
      </c>
      <c r="C178" s="1" t="s">
        <v>444</v>
      </c>
      <c r="D178" s="2">
        <v>10</v>
      </c>
      <c r="E178" s="3">
        <f t="shared" si="4"/>
        <v>5</v>
      </c>
      <c r="F178" s="4">
        <v>631.84</v>
      </c>
      <c r="G178" s="5">
        <f t="shared" si="5"/>
        <v>3159.2000000000003</v>
      </c>
      <c r="H178" s="13" t="s">
        <v>445</v>
      </c>
      <c r="K178" s="15">
        <v>44505</v>
      </c>
      <c r="L178" s="6">
        <v>6510015878889</v>
      </c>
      <c r="M178" s="7">
        <v>89569</v>
      </c>
      <c r="N178" s="8" t="s">
        <v>446</v>
      </c>
    </row>
    <row r="179" spans="1:14" x14ac:dyDescent="0.3">
      <c r="A179" s="1">
        <v>12</v>
      </c>
      <c r="B179" s="1">
        <v>400</v>
      </c>
      <c r="C179" s="1" t="s">
        <v>447</v>
      </c>
      <c r="D179" s="2">
        <v>200</v>
      </c>
      <c r="E179" s="3">
        <f t="shared" si="4"/>
        <v>2</v>
      </c>
      <c r="F179" s="4">
        <v>357.1</v>
      </c>
      <c r="G179" s="5">
        <f t="shared" si="5"/>
        <v>714.2</v>
      </c>
      <c r="H179" s="13" t="s">
        <v>448</v>
      </c>
      <c r="K179" s="15">
        <v>44668</v>
      </c>
      <c r="L179" s="6">
        <v>6515010938662</v>
      </c>
      <c r="M179" s="7" t="s">
        <v>449</v>
      </c>
      <c r="N179" s="8" t="s">
        <v>450</v>
      </c>
    </row>
    <row r="180" spans="1:14" x14ac:dyDescent="0.3">
      <c r="A180" s="1">
        <v>12</v>
      </c>
      <c r="B180" s="1">
        <v>24</v>
      </c>
      <c r="C180" s="1" t="s">
        <v>451</v>
      </c>
      <c r="D180" s="2">
        <v>12</v>
      </c>
      <c r="E180" s="3">
        <f t="shared" si="4"/>
        <v>2</v>
      </c>
      <c r="F180" s="4">
        <v>15.55</v>
      </c>
      <c r="G180" s="5">
        <f t="shared" si="5"/>
        <v>31.1</v>
      </c>
      <c r="H180" s="13" t="s">
        <v>452</v>
      </c>
      <c r="K180" s="15">
        <v>44681</v>
      </c>
      <c r="L180" s="6">
        <v>6515010988355</v>
      </c>
      <c r="M180" s="7" t="s">
        <v>453</v>
      </c>
      <c r="N180" s="8" t="s">
        <v>180</v>
      </c>
    </row>
    <row r="181" spans="1:14" x14ac:dyDescent="0.3">
      <c r="A181" s="1">
        <v>12</v>
      </c>
      <c r="B181" s="1">
        <v>50</v>
      </c>
      <c r="C181" s="1" t="s">
        <v>454</v>
      </c>
      <c r="D181" s="2">
        <v>50</v>
      </c>
      <c r="E181" s="3">
        <f t="shared" si="4"/>
        <v>1</v>
      </c>
      <c r="F181" s="4">
        <v>179.84</v>
      </c>
      <c r="G181" s="5">
        <f t="shared" si="5"/>
        <v>179.84</v>
      </c>
      <c r="H181" s="13" t="s">
        <v>455</v>
      </c>
      <c r="K181" s="21">
        <v>44734</v>
      </c>
      <c r="L181" s="6">
        <v>6515010998517</v>
      </c>
      <c r="M181" s="7">
        <v>38460</v>
      </c>
      <c r="N181" s="8" t="s">
        <v>456</v>
      </c>
    </row>
    <row r="182" spans="1:14" x14ac:dyDescent="0.3">
      <c r="A182" s="1">
        <v>12</v>
      </c>
      <c r="B182" s="1">
        <v>10</v>
      </c>
      <c r="C182" s="1" t="s">
        <v>17</v>
      </c>
      <c r="D182" s="2">
        <v>10</v>
      </c>
      <c r="E182" s="3">
        <f t="shared" si="4"/>
        <v>1</v>
      </c>
      <c r="F182" s="4">
        <v>163.97</v>
      </c>
      <c r="G182" s="5">
        <f t="shared" si="5"/>
        <v>163.97</v>
      </c>
      <c r="H182" s="13" t="s">
        <v>457</v>
      </c>
      <c r="K182" s="14">
        <v>44739</v>
      </c>
      <c r="L182" s="6">
        <v>6530011556697</v>
      </c>
      <c r="M182" s="7" t="s">
        <v>19</v>
      </c>
      <c r="N182" s="8" t="s">
        <v>20</v>
      </c>
    </row>
    <row r="183" spans="1:14" x14ac:dyDescent="0.3">
      <c r="A183" s="1">
        <v>12</v>
      </c>
      <c r="B183" s="1">
        <v>40</v>
      </c>
      <c r="C183" s="1" t="s">
        <v>17</v>
      </c>
      <c r="D183" s="2">
        <v>10</v>
      </c>
      <c r="E183" s="3">
        <f t="shared" si="4"/>
        <v>4</v>
      </c>
      <c r="F183" s="4">
        <v>163.97</v>
      </c>
      <c r="G183" s="5">
        <f t="shared" si="5"/>
        <v>655.88</v>
      </c>
      <c r="H183" s="13" t="s">
        <v>457</v>
      </c>
      <c r="K183" s="14">
        <v>44751</v>
      </c>
      <c r="L183" s="6">
        <v>6530011556697</v>
      </c>
      <c r="M183" s="7" t="s">
        <v>19</v>
      </c>
      <c r="N183" s="8" t="s">
        <v>20</v>
      </c>
    </row>
    <row r="184" spans="1:14" x14ac:dyDescent="0.3">
      <c r="A184" s="1">
        <v>12</v>
      </c>
      <c r="B184" s="1">
        <v>40</v>
      </c>
      <c r="C184" s="1" t="s">
        <v>17</v>
      </c>
      <c r="D184" s="2">
        <v>40</v>
      </c>
      <c r="E184" s="3">
        <f t="shared" si="4"/>
        <v>1</v>
      </c>
      <c r="F184" s="4">
        <v>496</v>
      </c>
      <c r="G184" s="5">
        <f t="shared" si="5"/>
        <v>496</v>
      </c>
      <c r="H184" s="13" t="s">
        <v>18</v>
      </c>
      <c r="K184" s="14">
        <v>44751</v>
      </c>
      <c r="L184" s="6">
        <v>6530015179961</v>
      </c>
      <c r="M184" s="7" t="s">
        <v>19</v>
      </c>
      <c r="N184" s="8" t="s">
        <v>20</v>
      </c>
    </row>
    <row r="185" spans="1:14" x14ac:dyDescent="0.3">
      <c r="A185" s="1">
        <v>12</v>
      </c>
      <c r="B185" s="1">
        <v>10</v>
      </c>
      <c r="C185" s="1" t="s">
        <v>95</v>
      </c>
      <c r="D185" s="2">
        <v>5</v>
      </c>
      <c r="E185" s="3">
        <f t="shared" si="4"/>
        <v>2</v>
      </c>
      <c r="F185" s="4">
        <v>1105.8599999999999</v>
      </c>
      <c r="G185" s="5">
        <f t="shared" si="5"/>
        <v>2211.7199999999998</v>
      </c>
      <c r="H185" s="13" t="s">
        <v>96</v>
      </c>
      <c r="K185" s="14">
        <v>44773</v>
      </c>
      <c r="L185" s="6">
        <v>6510015573357</v>
      </c>
      <c r="M185" s="7" t="s">
        <v>97</v>
      </c>
      <c r="N185" s="8" t="s">
        <v>98</v>
      </c>
    </row>
    <row r="186" spans="1:14" x14ac:dyDescent="0.3">
      <c r="A186" s="1">
        <v>12</v>
      </c>
      <c r="B186" s="1">
        <v>20</v>
      </c>
      <c r="C186" s="1" t="s">
        <v>230</v>
      </c>
      <c r="D186" s="2">
        <v>10</v>
      </c>
      <c r="E186" s="3">
        <f t="shared" si="4"/>
        <v>2</v>
      </c>
      <c r="F186" s="4">
        <v>37.79</v>
      </c>
      <c r="G186" s="5">
        <f t="shared" si="5"/>
        <v>75.58</v>
      </c>
      <c r="H186" s="13" t="s">
        <v>231</v>
      </c>
      <c r="K186" s="14">
        <v>44773</v>
      </c>
      <c r="L186" s="6">
        <v>6515010369034</v>
      </c>
      <c r="M186" s="7">
        <v>86451</v>
      </c>
      <c r="N186" s="8" t="s">
        <v>218</v>
      </c>
    </row>
    <row r="187" spans="1:14" x14ac:dyDescent="0.3">
      <c r="A187" s="1">
        <v>12</v>
      </c>
      <c r="B187" s="1">
        <v>12</v>
      </c>
      <c r="C187" s="1" t="s">
        <v>458</v>
      </c>
      <c r="D187" s="2">
        <v>12</v>
      </c>
      <c r="E187" s="3">
        <f t="shared" si="4"/>
        <v>1</v>
      </c>
      <c r="F187" s="4">
        <v>1265.78</v>
      </c>
      <c r="G187" s="5">
        <f t="shared" si="5"/>
        <v>1265.78</v>
      </c>
      <c r="H187" s="13" t="s">
        <v>459</v>
      </c>
      <c r="K187" s="14">
        <v>44773</v>
      </c>
      <c r="L187" s="6">
        <v>6515014627388</v>
      </c>
      <c r="M187" s="7" t="s">
        <v>460</v>
      </c>
      <c r="N187" s="8" t="s">
        <v>158</v>
      </c>
    </row>
    <row r="188" spans="1:14" x14ac:dyDescent="0.3">
      <c r="A188" s="1">
        <v>12</v>
      </c>
      <c r="B188" s="1">
        <v>10</v>
      </c>
      <c r="C188" s="1" t="s">
        <v>112</v>
      </c>
      <c r="D188" s="2">
        <v>5</v>
      </c>
      <c r="E188" s="3">
        <f t="shared" si="4"/>
        <v>2</v>
      </c>
      <c r="F188" s="4">
        <v>393.46</v>
      </c>
      <c r="G188" s="5">
        <f t="shared" si="5"/>
        <v>786.92</v>
      </c>
      <c r="H188" s="13" t="s">
        <v>113</v>
      </c>
      <c r="K188" s="14">
        <v>44787</v>
      </c>
      <c r="L188" s="6">
        <v>6510015573093</v>
      </c>
      <c r="M188" s="7" t="s">
        <v>114</v>
      </c>
      <c r="N188" s="8" t="s">
        <v>115</v>
      </c>
    </row>
    <row r="189" spans="1:14" x14ac:dyDescent="0.3">
      <c r="A189" s="1">
        <v>12</v>
      </c>
      <c r="B189" s="1">
        <v>24</v>
      </c>
      <c r="C189" s="1" t="s">
        <v>461</v>
      </c>
      <c r="D189" s="2">
        <v>6</v>
      </c>
      <c r="E189" s="3">
        <f t="shared" si="4"/>
        <v>4</v>
      </c>
      <c r="F189" s="4">
        <v>903.12</v>
      </c>
      <c r="G189" s="5">
        <f t="shared" si="5"/>
        <v>3612.48</v>
      </c>
      <c r="H189" s="13" t="s">
        <v>462</v>
      </c>
      <c r="K189" s="14">
        <v>44801</v>
      </c>
      <c r="L189" s="6">
        <v>6510014537267</v>
      </c>
      <c r="M189" s="7">
        <v>1010020</v>
      </c>
      <c r="N189" s="8" t="s">
        <v>463</v>
      </c>
    </row>
    <row r="190" spans="1:14" x14ac:dyDescent="0.3">
      <c r="A190" s="1">
        <v>12</v>
      </c>
      <c r="B190" s="1">
        <v>250</v>
      </c>
      <c r="C190" s="1" t="s">
        <v>464</v>
      </c>
      <c r="D190" s="2">
        <v>50</v>
      </c>
      <c r="E190" s="3">
        <f t="shared" si="4"/>
        <v>5</v>
      </c>
      <c r="F190" s="4">
        <v>198.4</v>
      </c>
      <c r="G190" s="5">
        <f t="shared" si="5"/>
        <v>992</v>
      </c>
      <c r="H190" s="13" t="s">
        <v>465</v>
      </c>
      <c r="K190" s="14">
        <v>44801</v>
      </c>
      <c r="L190" s="6">
        <v>6515015196349</v>
      </c>
      <c r="M190" s="7" t="s">
        <v>466</v>
      </c>
      <c r="N190" s="8" t="s">
        <v>27</v>
      </c>
    </row>
    <row r="191" spans="1:14" x14ac:dyDescent="0.3">
      <c r="A191" s="1">
        <v>12</v>
      </c>
      <c r="B191" s="1">
        <v>60</v>
      </c>
      <c r="C191" s="6" t="s">
        <v>467</v>
      </c>
      <c r="D191" s="2">
        <v>12</v>
      </c>
      <c r="E191" s="3">
        <f t="shared" si="4"/>
        <v>5</v>
      </c>
      <c r="F191" s="4">
        <v>142.4</v>
      </c>
      <c r="G191" s="5">
        <f t="shared" si="5"/>
        <v>712</v>
      </c>
      <c r="H191" s="13" t="s">
        <v>468</v>
      </c>
      <c r="K191" s="14">
        <v>44805</v>
      </c>
      <c r="L191" s="6">
        <v>6530010129987</v>
      </c>
      <c r="M191" s="7">
        <v>9100</v>
      </c>
      <c r="N191" s="33" t="s">
        <v>469</v>
      </c>
    </row>
    <row r="192" spans="1:14" x14ac:dyDescent="0.3">
      <c r="A192" s="1">
        <v>12</v>
      </c>
      <c r="B192" s="1">
        <v>200</v>
      </c>
      <c r="C192" s="1" t="s">
        <v>244</v>
      </c>
      <c r="D192" s="2">
        <v>200</v>
      </c>
      <c r="E192" s="3">
        <f t="shared" si="4"/>
        <v>1</v>
      </c>
      <c r="F192" s="4">
        <v>247.7</v>
      </c>
      <c r="G192" s="5">
        <f t="shared" si="5"/>
        <v>247.7</v>
      </c>
      <c r="H192" s="13" t="s">
        <v>470</v>
      </c>
      <c r="K192" s="21">
        <v>44826</v>
      </c>
      <c r="L192" s="6">
        <v>6515015550446</v>
      </c>
      <c r="M192" s="7" t="s">
        <v>471</v>
      </c>
      <c r="N192" s="8" t="s">
        <v>247</v>
      </c>
    </row>
    <row r="193" spans="1:14" x14ac:dyDescent="0.3">
      <c r="A193" s="1">
        <v>12</v>
      </c>
      <c r="B193" s="1">
        <v>12</v>
      </c>
      <c r="C193" s="1" t="s">
        <v>472</v>
      </c>
      <c r="D193" s="2">
        <v>12</v>
      </c>
      <c r="E193" s="3">
        <f t="shared" si="4"/>
        <v>1</v>
      </c>
      <c r="F193" s="4">
        <v>156.24</v>
      </c>
      <c r="G193" s="5">
        <f t="shared" si="5"/>
        <v>156.24</v>
      </c>
      <c r="H193" s="13" t="s">
        <v>473</v>
      </c>
      <c r="K193" s="14">
        <v>44834</v>
      </c>
      <c r="L193" s="6">
        <v>6515011250121</v>
      </c>
      <c r="M193" s="7">
        <v>55534</v>
      </c>
      <c r="N193" s="8" t="s">
        <v>474</v>
      </c>
    </row>
    <row r="194" spans="1:14" x14ac:dyDescent="0.3">
      <c r="A194" s="1">
        <v>12</v>
      </c>
      <c r="B194" s="1">
        <v>24</v>
      </c>
      <c r="C194" s="1" t="s">
        <v>472</v>
      </c>
      <c r="D194" s="2">
        <v>12</v>
      </c>
      <c r="E194" s="3">
        <f t="shared" ref="E194:E257" si="6">B194/D194</f>
        <v>2</v>
      </c>
      <c r="F194" s="4">
        <v>156.24</v>
      </c>
      <c r="G194" s="5">
        <f t="shared" ref="G194:G257" si="7">E194*F194</f>
        <v>312.48</v>
      </c>
      <c r="H194" s="13" t="s">
        <v>473</v>
      </c>
      <c r="K194" s="14">
        <v>44834</v>
      </c>
      <c r="L194" s="6">
        <v>6515011250122</v>
      </c>
      <c r="M194" s="7">
        <v>55532</v>
      </c>
      <c r="N194" s="8" t="s">
        <v>474</v>
      </c>
    </row>
    <row r="195" spans="1:14" x14ac:dyDescent="0.3">
      <c r="A195" s="1">
        <v>12</v>
      </c>
      <c r="B195" s="1">
        <v>48</v>
      </c>
      <c r="C195" s="1" t="s">
        <v>119</v>
      </c>
      <c r="D195" s="2">
        <v>24</v>
      </c>
      <c r="E195" s="3">
        <f t="shared" si="6"/>
        <v>2</v>
      </c>
      <c r="F195" s="4">
        <v>370.88</v>
      </c>
      <c r="G195" s="5">
        <f t="shared" si="7"/>
        <v>741.76</v>
      </c>
      <c r="H195" s="13" t="s">
        <v>120</v>
      </c>
      <c r="K195" s="14">
        <v>44854</v>
      </c>
      <c r="L195" s="6">
        <v>6515013697974</v>
      </c>
      <c r="M195" s="7" t="s">
        <v>121</v>
      </c>
      <c r="N195" s="8" t="s">
        <v>122</v>
      </c>
    </row>
    <row r="196" spans="1:14" x14ac:dyDescent="0.3">
      <c r="A196" s="1">
        <v>12</v>
      </c>
      <c r="B196" s="1">
        <v>48</v>
      </c>
      <c r="C196" s="1" t="s">
        <v>119</v>
      </c>
      <c r="D196" s="2">
        <v>24</v>
      </c>
      <c r="E196" s="3">
        <f t="shared" si="6"/>
        <v>2</v>
      </c>
      <c r="F196" s="4">
        <v>370.88</v>
      </c>
      <c r="G196" s="5">
        <f t="shared" si="7"/>
        <v>741.76</v>
      </c>
      <c r="H196" s="13" t="s">
        <v>120</v>
      </c>
      <c r="K196" s="14">
        <v>44854</v>
      </c>
      <c r="L196" s="6">
        <v>6515013697974</v>
      </c>
      <c r="M196" s="7" t="s">
        <v>121</v>
      </c>
      <c r="N196" s="8" t="s">
        <v>122</v>
      </c>
    </row>
    <row r="197" spans="1:14" x14ac:dyDescent="0.3">
      <c r="A197" s="1">
        <v>12</v>
      </c>
      <c r="B197" s="1">
        <v>20</v>
      </c>
      <c r="C197" s="1" t="s">
        <v>65</v>
      </c>
      <c r="D197" s="2">
        <v>20</v>
      </c>
      <c r="E197" s="3">
        <f t="shared" si="6"/>
        <v>1</v>
      </c>
      <c r="F197" s="4">
        <v>132.99</v>
      </c>
      <c r="G197" s="5">
        <f t="shared" si="7"/>
        <v>132.99</v>
      </c>
      <c r="H197" s="13" t="s">
        <v>66</v>
      </c>
      <c r="K197" s="14">
        <v>44864</v>
      </c>
      <c r="L197" s="6">
        <v>6515013110360</v>
      </c>
      <c r="M197" s="7">
        <v>757</v>
      </c>
      <c r="N197" s="8" t="s">
        <v>67</v>
      </c>
    </row>
    <row r="198" spans="1:14" x14ac:dyDescent="0.3">
      <c r="A198" s="1">
        <v>12</v>
      </c>
      <c r="B198" s="1">
        <v>504</v>
      </c>
      <c r="C198" s="1" t="s">
        <v>475</v>
      </c>
      <c r="D198" s="2">
        <v>168</v>
      </c>
      <c r="E198" s="3">
        <f t="shared" si="6"/>
        <v>3</v>
      </c>
      <c r="F198" s="4">
        <v>248.22</v>
      </c>
      <c r="G198" s="5">
        <f t="shared" si="7"/>
        <v>744.66</v>
      </c>
      <c r="H198" s="13" t="s">
        <v>476</v>
      </c>
      <c r="K198" s="14">
        <v>44895</v>
      </c>
      <c r="L198" s="6">
        <v>6515012431236</v>
      </c>
      <c r="M198" s="7">
        <v>31142196</v>
      </c>
      <c r="N198" s="8" t="s">
        <v>477</v>
      </c>
    </row>
    <row r="199" spans="1:14" x14ac:dyDescent="0.3">
      <c r="A199" s="1">
        <v>12</v>
      </c>
      <c r="B199" s="1">
        <v>144</v>
      </c>
      <c r="C199" s="1" t="s">
        <v>478</v>
      </c>
      <c r="D199" s="2">
        <v>36</v>
      </c>
      <c r="E199" s="3">
        <f t="shared" si="6"/>
        <v>4</v>
      </c>
      <c r="F199" s="4">
        <v>155.33000000000001</v>
      </c>
      <c r="G199" s="5">
        <f t="shared" si="7"/>
        <v>621.32000000000005</v>
      </c>
      <c r="H199" s="13" t="s">
        <v>479</v>
      </c>
      <c r="K199" s="14">
        <v>44895</v>
      </c>
      <c r="L199" s="6">
        <v>6515016036501</v>
      </c>
      <c r="M199" s="7" t="s">
        <v>480</v>
      </c>
      <c r="N199" s="8" t="s">
        <v>226</v>
      </c>
    </row>
    <row r="200" spans="1:14" x14ac:dyDescent="0.3">
      <c r="A200" s="2">
        <v>12</v>
      </c>
      <c r="B200" s="2">
        <v>175</v>
      </c>
      <c r="C200" s="2" t="s">
        <v>481</v>
      </c>
      <c r="D200" s="27">
        <v>25</v>
      </c>
      <c r="E200" s="3">
        <f t="shared" si="6"/>
        <v>7</v>
      </c>
      <c r="F200" s="4">
        <v>2018.05</v>
      </c>
      <c r="G200" s="34">
        <f t="shared" si="7"/>
        <v>14126.35</v>
      </c>
      <c r="H200" s="35" t="s">
        <v>482</v>
      </c>
      <c r="I200" s="2"/>
      <c r="J200" s="34"/>
      <c r="K200" s="36">
        <v>44896</v>
      </c>
      <c r="L200" s="32">
        <v>6505012408703</v>
      </c>
      <c r="M200" s="37" t="s">
        <v>33</v>
      </c>
      <c r="N200" s="38" t="s">
        <v>483</v>
      </c>
    </row>
    <row r="201" spans="1:14" x14ac:dyDescent="0.3">
      <c r="A201" s="1">
        <v>12</v>
      </c>
      <c r="B201" s="1">
        <v>50</v>
      </c>
      <c r="C201" s="1" t="s">
        <v>484</v>
      </c>
      <c r="D201" s="2">
        <v>50</v>
      </c>
      <c r="E201" s="3">
        <f t="shared" si="6"/>
        <v>1</v>
      </c>
      <c r="F201" s="4">
        <v>83.17</v>
      </c>
      <c r="G201" s="5">
        <f t="shared" si="7"/>
        <v>83.17</v>
      </c>
      <c r="H201" s="13" t="s">
        <v>485</v>
      </c>
      <c r="K201" s="14">
        <v>44915</v>
      </c>
      <c r="L201" s="6">
        <v>6515013509147</v>
      </c>
      <c r="M201" s="7" t="s">
        <v>486</v>
      </c>
      <c r="N201" s="8" t="s">
        <v>108</v>
      </c>
    </row>
    <row r="202" spans="1:14" x14ac:dyDescent="0.3">
      <c r="A202" s="1">
        <v>12</v>
      </c>
      <c r="B202" s="1">
        <v>96</v>
      </c>
      <c r="C202" s="1" t="s">
        <v>487</v>
      </c>
      <c r="D202" s="2">
        <v>12</v>
      </c>
      <c r="E202" s="3">
        <f t="shared" si="6"/>
        <v>8</v>
      </c>
      <c r="F202" s="4">
        <v>178.26</v>
      </c>
      <c r="G202" s="5">
        <f t="shared" si="7"/>
        <v>1426.08</v>
      </c>
      <c r="H202" s="13" t="s">
        <v>488</v>
      </c>
      <c r="K202" s="14">
        <v>44926</v>
      </c>
      <c r="L202" s="6">
        <v>6515016042966</v>
      </c>
      <c r="M202" s="7" t="s">
        <v>489</v>
      </c>
      <c r="N202" s="8" t="s">
        <v>226</v>
      </c>
    </row>
    <row r="203" spans="1:14" x14ac:dyDescent="0.3">
      <c r="A203" s="1">
        <v>12</v>
      </c>
      <c r="B203" s="1">
        <v>1000</v>
      </c>
      <c r="C203" s="1" t="s">
        <v>45</v>
      </c>
      <c r="D203" s="2">
        <v>200</v>
      </c>
      <c r="E203" s="3">
        <f t="shared" si="6"/>
        <v>5</v>
      </c>
      <c r="F203" s="4">
        <v>5.18</v>
      </c>
      <c r="G203" s="5">
        <f t="shared" si="7"/>
        <v>25.9</v>
      </c>
      <c r="H203" s="13" t="s">
        <v>46</v>
      </c>
      <c r="K203" s="1" t="s">
        <v>33</v>
      </c>
      <c r="L203" s="6">
        <v>6510007863736</v>
      </c>
      <c r="M203" s="7" t="s">
        <v>47</v>
      </c>
      <c r="N203" s="8" t="s">
        <v>48</v>
      </c>
    </row>
    <row r="204" spans="1:14" x14ac:dyDescent="0.3">
      <c r="A204" s="1">
        <v>12</v>
      </c>
      <c r="B204" s="1">
        <v>1</v>
      </c>
      <c r="C204" s="1" t="s">
        <v>490</v>
      </c>
      <c r="D204" s="2">
        <v>1</v>
      </c>
      <c r="E204" s="3">
        <f t="shared" si="6"/>
        <v>1</v>
      </c>
      <c r="F204" s="4">
        <v>62.4</v>
      </c>
      <c r="G204" s="5">
        <f t="shared" si="7"/>
        <v>62.4</v>
      </c>
      <c r="H204" s="13" t="s">
        <v>336</v>
      </c>
      <c r="K204" s="1" t="s">
        <v>33</v>
      </c>
      <c r="L204" s="6">
        <v>6510010888471</v>
      </c>
      <c r="M204" s="7" t="s">
        <v>491</v>
      </c>
      <c r="N204" s="8" t="s">
        <v>338</v>
      </c>
    </row>
    <row r="205" spans="1:14" x14ac:dyDescent="0.3">
      <c r="A205" s="1">
        <v>13</v>
      </c>
      <c r="B205" s="1">
        <v>2</v>
      </c>
      <c r="C205" s="1" t="s">
        <v>492</v>
      </c>
      <c r="D205" s="2">
        <v>1</v>
      </c>
      <c r="E205" s="3">
        <f t="shared" si="6"/>
        <v>2</v>
      </c>
      <c r="F205" s="4">
        <v>297.79000000000002</v>
      </c>
      <c r="G205" s="5">
        <f t="shared" si="7"/>
        <v>595.58000000000004</v>
      </c>
      <c r="H205" s="13" t="s">
        <v>493</v>
      </c>
      <c r="K205" s="15">
        <v>44285</v>
      </c>
      <c r="L205" s="6">
        <v>6515015564276</v>
      </c>
      <c r="M205" s="7">
        <v>1005203</v>
      </c>
      <c r="N205" s="8" t="s">
        <v>494</v>
      </c>
    </row>
    <row r="206" spans="1:14" x14ac:dyDescent="0.3">
      <c r="A206" s="22">
        <v>13</v>
      </c>
      <c r="B206" s="22">
        <v>78</v>
      </c>
      <c r="C206" s="22" t="s">
        <v>495</v>
      </c>
      <c r="D206" s="2">
        <v>6</v>
      </c>
      <c r="E206" s="3">
        <f t="shared" si="6"/>
        <v>13</v>
      </c>
      <c r="F206" s="4">
        <v>2843.61</v>
      </c>
      <c r="G206" s="5">
        <f t="shared" si="7"/>
        <v>36966.93</v>
      </c>
      <c r="H206" s="13" t="s">
        <v>496</v>
      </c>
      <c r="I206" s="22"/>
      <c r="K206" s="15">
        <v>44470</v>
      </c>
      <c r="L206" s="30">
        <v>6515015743230</v>
      </c>
      <c r="M206" s="23" t="s">
        <v>497</v>
      </c>
      <c r="N206" s="24"/>
    </row>
    <row r="207" spans="1:14" x14ac:dyDescent="0.3">
      <c r="A207" s="1">
        <v>13</v>
      </c>
      <c r="B207" s="1">
        <v>12</v>
      </c>
      <c r="C207" s="1" t="s">
        <v>495</v>
      </c>
      <c r="D207" s="2">
        <v>6</v>
      </c>
      <c r="E207" s="3">
        <f t="shared" si="6"/>
        <v>2</v>
      </c>
      <c r="F207" s="4">
        <v>1838.16</v>
      </c>
      <c r="G207" s="5">
        <f t="shared" si="7"/>
        <v>3676.32</v>
      </c>
      <c r="H207" s="13" t="s">
        <v>498</v>
      </c>
      <c r="K207" s="15">
        <v>44470</v>
      </c>
      <c r="L207" s="6">
        <v>6515015743230</v>
      </c>
      <c r="M207" s="7" t="s">
        <v>499</v>
      </c>
      <c r="N207" s="8" t="s">
        <v>500</v>
      </c>
    </row>
    <row r="208" spans="1:14" x14ac:dyDescent="0.3">
      <c r="A208" s="1">
        <v>13</v>
      </c>
      <c r="B208" s="1">
        <v>12</v>
      </c>
      <c r="C208" s="1" t="s">
        <v>501</v>
      </c>
      <c r="D208" s="2">
        <v>1</v>
      </c>
      <c r="E208" s="3">
        <f t="shared" si="6"/>
        <v>12</v>
      </c>
      <c r="F208" s="4">
        <v>339.39</v>
      </c>
      <c r="G208" s="5">
        <f t="shared" si="7"/>
        <v>4072.68</v>
      </c>
      <c r="H208" s="13" t="s">
        <v>502</v>
      </c>
      <c r="I208" s="13" t="s">
        <v>503</v>
      </c>
      <c r="J208" s="31"/>
      <c r="K208" s="15">
        <v>44470</v>
      </c>
      <c r="L208" s="6" t="s">
        <v>33</v>
      </c>
      <c r="M208" s="7" t="s">
        <v>504</v>
      </c>
    </row>
    <row r="209" spans="1:14" x14ac:dyDescent="0.3">
      <c r="A209" s="1">
        <v>13</v>
      </c>
      <c r="B209" s="1">
        <v>10</v>
      </c>
      <c r="C209" s="1" t="s">
        <v>505</v>
      </c>
      <c r="D209" s="2">
        <v>10</v>
      </c>
      <c r="E209" s="3">
        <f t="shared" si="6"/>
        <v>1</v>
      </c>
      <c r="F209" s="4">
        <v>167.04</v>
      </c>
      <c r="G209" s="5">
        <f t="shared" si="7"/>
        <v>167.04</v>
      </c>
      <c r="H209" s="13" t="s">
        <v>506</v>
      </c>
      <c r="K209" s="15">
        <v>44513</v>
      </c>
      <c r="L209" s="6">
        <v>6515014169117</v>
      </c>
      <c r="M209" s="7" t="s">
        <v>507</v>
      </c>
      <c r="N209" s="8" t="s">
        <v>508</v>
      </c>
    </row>
    <row r="210" spans="1:14" x14ac:dyDescent="0.3">
      <c r="A210" s="1">
        <v>13</v>
      </c>
      <c r="B210" s="1">
        <v>12</v>
      </c>
      <c r="C210" s="1" t="s">
        <v>509</v>
      </c>
      <c r="D210" s="2">
        <v>12</v>
      </c>
      <c r="E210" s="3">
        <f t="shared" si="6"/>
        <v>1</v>
      </c>
      <c r="F210" s="4">
        <v>114.82</v>
      </c>
      <c r="G210" s="5">
        <f t="shared" si="7"/>
        <v>114.82</v>
      </c>
      <c r="H210" s="13" t="s">
        <v>510</v>
      </c>
      <c r="I210" s="13" t="s">
        <v>511</v>
      </c>
      <c r="J210" s="31"/>
      <c r="K210" s="15">
        <v>44522</v>
      </c>
      <c r="L210" s="6">
        <v>6510000802053</v>
      </c>
      <c r="M210" s="7">
        <v>1972</v>
      </c>
      <c r="N210" s="8" t="s">
        <v>512</v>
      </c>
    </row>
    <row r="211" spans="1:14" x14ac:dyDescent="0.3">
      <c r="A211" s="1">
        <v>13</v>
      </c>
      <c r="B211" s="1">
        <v>1</v>
      </c>
      <c r="C211" s="1" t="s">
        <v>513</v>
      </c>
      <c r="D211" s="2">
        <v>1</v>
      </c>
      <c r="E211" s="3">
        <f t="shared" si="6"/>
        <v>1</v>
      </c>
      <c r="F211" s="4">
        <v>514.5</v>
      </c>
      <c r="G211" s="5">
        <f t="shared" si="7"/>
        <v>514.5</v>
      </c>
      <c r="H211" s="13" t="s">
        <v>514</v>
      </c>
      <c r="K211" s="15">
        <v>44620</v>
      </c>
      <c r="L211" s="6">
        <v>6515015238458</v>
      </c>
      <c r="M211" s="7" t="s">
        <v>515</v>
      </c>
      <c r="N211" s="8" t="s">
        <v>516</v>
      </c>
    </row>
    <row r="212" spans="1:14" x14ac:dyDescent="0.3">
      <c r="A212" s="1">
        <v>13</v>
      </c>
      <c r="B212" s="1">
        <v>10</v>
      </c>
      <c r="C212" s="1" t="s">
        <v>517</v>
      </c>
      <c r="D212" s="2">
        <v>10</v>
      </c>
      <c r="E212" s="3">
        <f t="shared" si="6"/>
        <v>1</v>
      </c>
      <c r="F212" s="4">
        <v>80.34</v>
      </c>
      <c r="G212" s="5">
        <f t="shared" si="7"/>
        <v>80.34</v>
      </c>
      <c r="H212" s="13" t="s">
        <v>518</v>
      </c>
      <c r="K212" s="15">
        <v>44707</v>
      </c>
      <c r="L212" s="6">
        <v>6510011397542</v>
      </c>
      <c r="M212" s="7">
        <v>200102</v>
      </c>
      <c r="N212" s="8" t="s">
        <v>24</v>
      </c>
    </row>
    <row r="213" spans="1:14" x14ac:dyDescent="0.3">
      <c r="A213" s="1">
        <v>13</v>
      </c>
      <c r="B213" s="1">
        <v>3</v>
      </c>
      <c r="C213" s="1" t="s">
        <v>519</v>
      </c>
      <c r="D213" s="2">
        <v>1</v>
      </c>
      <c r="E213" s="3">
        <f t="shared" si="6"/>
        <v>3</v>
      </c>
      <c r="F213" s="4">
        <v>373.38</v>
      </c>
      <c r="G213" s="5">
        <f t="shared" si="7"/>
        <v>1120.1399999999999</v>
      </c>
      <c r="H213" s="13" t="s">
        <v>520</v>
      </c>
      <c r="K213" s="15">
        <v>44709</v>
      </c>
      <c r="L213" s="6">
        <v>6515013979923</v>
      </c>
      <c r="M213" s="7" t="s">
        <v>521</v>
      </c>
      <c r="N213" s="8" t="s">
        <v>522</v>
      </c>
    </row>
    <row r="214" spans="1:14" x14ac:dyDescent="0.3">
      <c r="A214" s="1">
        <v>13</v>
      </c>
      <c r="B214" s="1">
        <v>2</v>
      </c>
      <c r="C214" s="1" t="s">
        <v>492</v>
      </c>
      <c r="D214" s="2">
        <v>1</v>
      </c>
      <c r="E214" s="3">
        <f t="shared" si="6"/>
        <v>2</v>
      </c>
      <c r="F214" s="4">
        <v>248.16</v>
      </c>
      <c r="G214" s="5">
        <f t="shared" si="7"/>
        <v>496.32</v>
      </c>
      <c r="H214" s="13" t="s">
        <v>523</v>
      </c>
      <c r="K214" s="15">
        <v>44712</v>
      </c>
      <c r="L214" s="6">
        <v>6515015564280</v>
      </c>
      <c r="M214" s="7">
        <v>1005202</v>
      </c>
      <c r="N214" s="8" t="s">
        <v>494</v>
      </c>
    </row>
    <row r="215" spans="1:14" x14ac:dyDescent="0.3">
      <c r="A215" s="1">
        <v>13</v>
      </c>
      <c r="B215" s="1">
        <v>4</v>
      </c>
      <c r="C215" s="1" t="s">
        <v>492</v>
      </c>
      <c r="D215" s="2">
        <v>1</v>
      </c>
      <c r="E215" s="3">
        <f t="shared" si="6"/>
        <v>4</v>
      </c>
      <c r="F215" s="4">
        <v>128</v>
      </c>
      <c r="G215" s="5">
        <f t="shared" si="7"/>
        <v>512</v>
      </c>
      <c r="H215" s="13" t="s">
        <v>524</v>
      </c>
      <c r="K215" s="15">
        <v>44712</v>
      </c>
      <c r="L215" s="6">
        <v>6515015564302</v>
      </c>
      <c r="M215" s="7">
        <v>1005201</v>
      </c>
      <c r="N215" s="8" t="s">
        <v>494</v>
      </c>
    </row>
    <row r="216" spans="1:14" x14ac:dyDescent="0.3">
      <c r="A216" s="1">
        <v>13</v>
      </c>
      <c r="B216" s="1">
        <v>108</v>
      </c>
      <c r="C216" s="1" t="s">
        <v>525</v>
      </c>
      <c r="D216" s="2">
        <v>3</v>
      </c>
      <c r="E216" s="3">
        <f t="shared" si="6"/>
        <v>36</v>
      </c>
      <c r="F216" s="4">
        <v>176.4</v>
      </c>
      <c r="G216" s="5">
        <f t="shared" si="7"/>
        <v>6350.4000000000005</v>
      </c>
      <c r="H216" s="13" t="s">
        <v>526</v>
      </c>
      <c r="K216" s="14">
        <v>44715</v>
      </c>
      <c r="L216" s="6">
        <v>6515014698961</v>
      </c>
      <c r="M216" s="7" t="s">
        <v>527</v>
      </c>
      <c r="N216" s="8" t="s">
        <v>528</v>
      </c>
    </row>
    <row r="217" spans="1:14" x14ac:dyDescent="0.3">
      <c r="A217" s="1">
        <v>13</v>
      </c>
      <c r="B217" s="1">
        <v>10</v>
      </c>
      <c r="C217" s="1" t="s">
        <v>529</v>
      </c>
      <c r="D217" s="2">
        <v>1</v>
      </c>
      <c r="E217" s="3">
        <f t="shared" si="6"/>
        <v>10</v>
      </c>
      <c r="F217" s="4">
        <v>285.76</v>
      </c>
      <c r="G217" s="5">
        <f t="shared" si="7"/>
        <v>2857.6</v>
      </c>
      <c r="H217" s="13" t="s">
        <v>530</v>
      </c>
      <c r="K217" s="21">
        <v>44732</v>
      </c>
      <c r="L217" s="6">
        <v>6515013886892</v>
      </c>
      <c r="M217" s="7" t="s">
        <v>531</v>
      </c>
      <c r="N217" s="8" t="s">
        <v>532</v>
      </c>
    </row>
    <row r="218" spans="1:14" x14ac:dyDescent="0.3">
      <c r="A218" s="1">
        <v>13</v>
      </c>
      <c r="B218" s="1">
        <v>2</v>
      </c>
      <c r="C218" s="1" t="s">
        <v>533</v>
      </c>
      <c r="D218" s="2">
        <v>1</v>
      </c>
      <c r="E218" s="3">
        <f t="shared" si="6"/>
        <v>2</v>
      </c>
      <c r="F218" s="4">
        <v>192</v>
      </c>
      <c r="G218" s="5">
        <f t="shared" si="7"/>
        <v>384</v>
      </c>
      <c r="H218" s="13" t="s">
        <v>534</v>
      </c>
      <c r="K218" s="21">
        <v>44795</v>
      </c>
      <c r="L218" s="6">
        <v>6515015571493</v>
      </c>
      <c r="M218" s="7" t="s">
        <v>535</v>
      </c>
      <c r="N218" s="8" t="s">
        <v>536</v>
      </c>
    </row>
    <row r="219" spans="1:14" x14ac:dyDescent="0.3">
      <c r="A219" s="1">
        <v>13</v>
      </c>
      <c r="B219" s="1">
        <v>2</v>
      </c>
      <c r="C219" s="1" t="s">
        <v>533</v>
      </c>
      <c r="D219" s="2">
        <v>1</v>
      </c>
      <c r="E219" s="3">
        <f t="shared" si="6"/>
        <v>2</v>
      </c>
      <c r="F219" s="4">
        <v>192</v>
      </c>
      <c r="G219" s="5">
        <f t="shared" si="7"/>
        <v>384</v>
      </c>
      <c r="H219" s="13" t="s">
        <v>537</v>
      </c>
      <c r="K219" s="21">
        <v>44826</v>
      </c>
      <c r="L219" s="6">
        <v>6515015571517</v>
      </c>
      <c r="M219" s="7" t="s">
        <v>538</v>
      </c>
      <c r="N219" s="8" t="s">
        <v>536</v>
      </c>
    </row>
    <row r="220" spans="1:14" x14ac:dyDescent="0.3">
      <c r="A220" s="1">
        <v>13</v>
      </c>
      <c r="B220" s="1">
        <v>2</v>
      </c>
      <c r="C220" s="1" t="s">
        <v>539</v>
      </c>
      <c r="D220" s="2">
        <v>1</v>
      </c>
      <c r="E220" s="3">
        <f t="shared" si="6"/>
        <v>2</v>
      </c>
      <c r="F220" s="4">
        <v>192</v>
      </c>
      <c r="G220" s="5">
        <f t="shared" si="7"/>
        <v>384</v>
      </c>
      <c r="H220" s="13" t="s">
        <v>540</v>
      </c>
      <c r="K220" s="21">
        <v>44826</v>
      </c>
      <c r="L220" s="6">
        <v>6515015571861</v>
      </c>
      <c r="M220" s="7" t="s">
        <v>541</v>
      </c>
      <c r="N220" s="8" t="s">
        <v>536</v>
      </c>
    </row>
    <row r="221" spans="1:14" x14ac:dyDescent="0.3">
      <c r="A221" s="1">
        <v>13</v>
      </c>
      <c r="B221" s="1">
        <v>2</v>
      </c>
      <c r="C221" s="1" t="s">
        <v>539</v>
      </c>
      <c r="D221" s="2">
        <v>1</v>
      </c>
      <c r="E221" s="3">
        <f t="shared" si="6"/>
        <v>2</v>
      </c>
      <c r="F221" s="4">
        <v>192</v>
      </c>
      <c r="G221" s="5">
        <f t="shared" si="7"/>
        <v>384</v>
      </c>
      <c r="H221" s="13" t="s">
        <v>542</v>
      </c>
      <c r="K221" s="21">
        <v>44826</v>
      </c>
      <c r="L221" s="6">
        <v>6515015571869</v>
      </c>
      <c r="M221" s="7" t="s">
        <v>543</v>
      </c>
      <c r="N221" s="8" t="s">
        <v>536</v>
      </c>
    </row>
    <row r="222" spans="1:14" x14ac:dyDescent="0.3">
      <c r="A222" s="1">
        <v>13</v>
      </c>
      <c r="B222" s="1">
        <v>1</v>
      </c>
      <c r="C222" s="1" t="s">
        <v>539</v>
      </c>
      <c r="D222" s="2">
        <v>1</v>
      </c>
      <c r="E222" s="3">
        <f t="shared" si="6"/>
        <v>1</v>
      </c>
      <c r="F222" s="4">
        <v>192</v>
      </c>
      <c r="G222" s="5">
        <f t="shared" si="7"/>
        <v>192</v>
      </c>
      <c r="H222" s="13" t="s">
        <v>544</v>
      </c>
      <c r="K222" s="21">
        <v>44826</v>
      </c>
      <c r="L222" s="6">
        <v>6515015571878</v>
      </c>
      <c r="M222" s="7" t="s">
        <v>545</v>
      </c>
      <c r="N222" s="8" t="s">
        <v>536</v>
      </c>
    </row>
    <row r="223" spans="1:14" x14ac:dyDescent="0.3">
      <c r="A223" s="1">
        <v>13</v>
      </c>
      <c r="B223" s="1">
        <v>2</v>
      </c>
      <c r="C223" s="1" t="s">
        <v>546</v>
      </c>
      <c r="D223" s="2">
        <v>1</v>
      </c>
      <c r="E223" s="3">
        <f t="shared" si="6"/>
        <v>2</v>
      </c>
      <c r="F223" s="4">
        <v>5</v>
      </c>
      <c r="G223" s="5">
        <f t="shared" si="7"/>
        <v>10</v>
      </c>
      <c r="H223" s="13" t="s">
        <v>547</v>
      </c>
      <c r="K223" s="21">
        <v>44856</v>
      </c>
      <c r="L223" s="6">
        <v>6515014198574</v>
      </c>
      <c r="M223" s="7" t="s">
        <v>548</v>
      </c>
      <c r="N223" s="8" t="s">
        <v>494</v>
      </c>
    </row>
    <row r="224" spans="1:14" x14ac:dyDescent="0.3">
      <c r="A224" s="1">
        <v>13</v>
      </c>
      <c r="B224" s="1">
        <v>1</v>
      </c>
      <c r="C224" s="1" t="s">
        <v>549</v>
      </c>
      <c r="D224" s="2">
        <v>1</v>
      </c>
      <c r="E224" s="3">
        <f t="shared" si="6"/>
        <v>1</v>
      </c>
      <c r="F224" s="4">
        <v>1294.99</v>
      </c>
      <c r="G224" s="5">
        <f t="shared" si="7"/>
        <v>1294.99</v>
      </c>
      <c r="H224" s="13" t="s">
        <v>550</v>
      </c>
      <c r="K224" s="14">
        <v>44865</v>
      </c>
      <c r="L224" s="6">
        <v>6515014565737</v>
      </c>
      <c r="M224" s="7" t="s">
        <v>551</v>
      </c>
      <c r="N224" s="8" t="s">
        <v>552</v>
      </c>
    </row>
    <row r="225" spans="1:14" x14ac:dyDescent="0.3">
      <c r="A225" s="1">
        <v>13</v>
      </c>
      <c r="B225" s="1">
        <v>3</v>
      </c>
      <c r="C225" s="1" t="s">
        <v>553</v>
      </c>
      <c r="D225" s="2">
        <v>3</v>
      </c>
      <c r="E225" s="3">
        <f t="shared" si="6"/>
        <v>1</v>
      </c>
      <c r="F225" s="4">
        <v>550.54999999999995</v>
      </c>
      <c r="G225" s="5">
        <f t="shared" si="7"/>
        <v>550.54999999999995</v>
      </c>
      <c r="H225" s="13" t="s">
        <v>554</v>
      </c>
      <c r="K225" s="14">
        <v>44926</v>
      </c>
      <c r="L225" s="6">
        <v>6515014163205</v>
      </c>
      <c r="M225" s="7" t="s">
        <v>555</v>
      </c>
      <c r="N225" s="8" t="s">
        <v>370</v>
      </c>
    </row>
    <row r="226" spans="1:14" x14ac:dyDescent="0.3">
      <c r="A226" s="1">
        <v>14</v>
      </c>
      <c r="B226" s="1">
        <v>5</v>
      </c>
      <c r="C226" s="1" t="s">
        <v>326</v>
      </c>
      <c r="D226" s="2">
        <v>5</v>
      </c>
      <c r="E226" s="3">
        <f t="shared" si="6"/>
        <v>1</v>
      </c>
      <c r="F226" s="4">
        <v>359.42</v>
      </c>
      <c r="G226" s="5">
        <f t="shared" si="7"/>
        <v>359.42</v>
      </c>
      <c r="H226" s="13" t="s">
        <v>327</v>
      </c>
      <c r="K226" s="15">
        <v>44469</v>
      </c>
      <c r="L226" s="6">
        <v>6515015882412</v>
      </c>
      <c r="M226" s="7" t="s">
        <v>328</v>
      </c>
      <c r="N226" s="8" t="s">
        <v>254</v>
      </c>
    </row>
    <row r="227" spans="1:14" x14ac:dyDescent="0.3">
      <c r="A227" s="1">
        <v>14</v>
      </c>
      <c r="B227" s="1">
        <v>200</v>
      </c>
      <c r="C227" s="1" t="s">
        <v>556</v>
      </c>
      <c r="D227" s="2">
        <v>20</v>
      </c>
      <c r="E227" s="3">
        <f t="shared" si="6"/>
        <v>10</v>
      </c>
      <c r="F227" s="4">
        <v>342.11</v>
      </c>
      <c r="G227" s="5">
        <f t="shared" si="7"/>
        <v>3421.1000000000004</v>
      </c>
      <c r="H227" s="13" t="s">
        <v>557</v>
      </c>
      <c r="K227" s="15">
        <v>44531</v>
      </c>
      <c r="L227" s="6">
        <v>6515015708735</v>
      </c>
      <c r="M227" s="7">
        <v>1859</v>
      </c>
      <c r="N227" s="8" t="s">
        <v>558</v>
      </c>
    </row>
    <row r="228" spans="1:14" x14ac:dyDescent="0.3">
      <c r="A228" s="1">
        <v>14</v>
      </c>
      <c r="B228" s="1">
        <v>40</v>
      </c>
      <c r="C228" s="1" t="s">
        <v>559</v>
      </c>
      <c r="D228" s="2">
        <v>10</v>
      </c>
      <c r="E228" s="3">
        <f t="shared" si="6"/>
        <v>4</v>
      </c>
      <c r="F228" s="4">
        <v>203.44</v>
      </c>
      <c r="G228" s="5">
        <f t="shared" si="7"/>
        <v>813.76</v>
      </c>
      <c r="H228" s="13" t="s">
        <v>560</v>
      </c>
      <c r="K228" s="15">
        <v>44558</v>
      </c>
      <c r="L228" s="6">
        <v>6515015452415</v>
      </c>
      <c r="M228" s="7">
        <v>125050</v>
      </c>
      <c r="N228" s="8" t="s">
        <v>561</v>
      </c>
    </row>
    <row r="229" spans="1:14" x14ac:dyDescent="0.3">
      <c r="A229" s="1">
        <v>14</v>
      </c>
      <c r="B229" s="1">
        <v>20</v>
      </c>
      <c r="C229" s="1" t="s">
        <v>562</v>
      </c>
      <c r="D229" s="2">
        <v>10</v>
      </c>
      <c r="E229" s="3">
        <f t="shared" si="6"/>
        <v>2</v>
      </c>
      <c r="F229" s="4">
        <v>55.2</v>
      </c>
      <c r="G229" s="5">
        <f t="shared" si="7"/>
        <v>110.4</v>
      </c>
      <c r="H229" s="13" t="s">
        <v>563</v>
      </c>
      <c r="K229" s="15">
        <v>44579</v>
      </c>
      <c r="L229" s="6">
        <v>6515016579263</v>
      </c>
      <c r="M229" s="7">
        <v>96360</v>
      </c>
      <c r="N229" s="8" t="s">
        <v>218</v>
      </c>
    </row>
    <row r="230" spans="1:14" x14ac:dyDescent="0.3">
      <c r="A230" s="1">
        <v>14</v>
      </c>
      <c r="B230" s="1">
        <v>600</v>
      </c>
      <c r="C230" s="1" t="s">
        <v>54</v>
      </c>
      <c r="D230" s="2">
        <v>600</v>
      </c>
      <c r="E230" s="3">
        <f t="shared" si="6"/>
        <v>1</v>
      </c>
      <c r="F230" s="4">
        <v>171.23</v>
      </c>
      <c r="G230" s="5">
        <f t="shared" si="7"/>
        <v>171.23</v>
      </c>
      <c r="H230" s="13" t="s">
        <v>55</v>
      </c>
      <c r="K230" s="15">
        <v>44585</v>
      </c>
      <c r="L230" s="6">
        <v>6515015092920</v>
      </c>
      <c r="M230" s="7" t="s">
        <v>56</v>
      </c>
      <c r="N230" s="8" t="s">
        <v>57</v>
      </c>
    </row>
    <row r="231" spans="1:14" x14ac:dyDescent="0.3">
      <c r="A231" s="1">
        <v>14</v>
      </c>
      <c r="B231" s="1">
        <v>200</v>
      </c>
      <c r="C231" s="1" t="s">
        <v>564</v>
      </c>
      <c r="D231" s="2">
        <v>100</v>
      </c>
      <c r="E231" s="3">
        <f t="shared" si="6"/>
        <v>2</v>
      </c>
      <c r="F231" s="4">
        <v>275.76</v>
      </c>
      <c r="G231" s="5">
        <f t="shared" si="7"/>
        <v>551.52</v>
      </c>
      <c r="H231" s="13" t="s">
        <v>565</v>
      </c>
      <c r="K231" s="25">
        <v>44614</v>
      </c>
      <c r="L231" s="6" t="s">
        <v>33</v>
      </c>
      <c r="M231" s="7">
        <v>1961</v>
      </c>
    </row>
    <row r="232" spans="1:14" x14ac:dyDescent="0.3">
      <c r="A232" s="1">
        <v>14</v>
      </c>
      <c r="B232" s="1">
        <v>12</v>
      </c>
      <c r="C232" s="1" t="s">
        <v>566</v>
      </c>
      <c r="D232" s="2">
        <v>1</v>
      </c>
      <c r="E232" s="3">
        <f t="shared" si="6"/>
        <v>12</v>
      </c>
      <c r="F232" s="4">
        <v>21.1</v>
      </c>
      <c r="G232" s="5">
        <f t="shared" si="7"/>
        <v>253.20000000000002</v>
      </c>
      <c r="H232" s="13" t="s">
        <v>567</v>
      </c>
      <c r="K232" s="15">
        <v>44620</v>
      </c>
      <c r="L232" s="6">
        <v>6515015480051</v>
      </c>
      <c r="M232" s="7" t="s">
        <v>568</v>
      </c>
      <c r="N232" s="8" t="s">
        <v>569</v>
      </c>
    </row>
    <row r="233" spans="1:14" x14ac:dyDescent="0.3">
      <c r="A233" s="1">
        <v>14</v>
      </c>
      <c r="B233" s="1">
        <v>10</v>
      </c>
      <c r="C233" s="1" t="s">
        <v>562</v>
      </c>
      <c r="D233" s="2">
        <v>10</v>
      </c>
      <c r="E233" s="3">
        <f t="shared" si="6"/>
        <v>1</v>
      </c>
      <c r="F233" s="4">
        <v>108.8</v>
      </c>
      <c r="G233" s="5">
        <f t="shared" si="7"/>
        <v>108.8</v>
      </c>
      <c r="H233" s="13" t="s">
        <v>570</v>
      </c>
      <c r="K233" s="15">
        <v>44622</v>
      </c>
      <c r="L233" s="6">
        <v>6515012405757</v>
      </c>
      <c r="M233" s="7">
        <v>76260</v>
      </c>
      <c r="N233" s="8" t="s">
        <v>218</v>
      </c>
    </row>
    <row r="234" spans="1:14" x14ac:dyDescent="0.3">
      <c r="A234" s="1">
        <v>14</v>
      </c>
      <c r="B234" s="1">
        <v>650</v>
      </c>
      <c r="C234" s="1" t="s">
        <v>571</v>
      </c>
      <c r="D234" s="2">
        <v>50</v>
      </c>
      <c r="E234" s="3">
        <f t="shared" si="6"/>
        <v>13</v>
      </c>
      <c r="F234" s="4">
        <v>9.44</v>
      </c>
      <c r="G234" s="5">
        <f t="shared" si="7"/>
        <v>122.72</v>
      </c>
      <c r="H234" s="13" t="s">
        <v>572</v>
      </c>
      <c r="K234" s="15">
        <v>44673</v>
      </c>
      <c r="L234" s="6">
        <v>6515009827493</v>
      </c>
      <c r="M234" s="7" t="s">
        <v>573</v>
      </c>
      <c r="N234" s="8" t="s">
        <v>574</v>
      </c>
    </row>
    <row r="235" spans="1:14" x14ac:dyDescent="0.3">
      <c r="A235" s="1">
        <v>14</v>
      </c>
      <c r="B235" s="1">
        <v>10</v>
      </c>
      <c r="C235" s="1" t="s">
        <v>575</v>
      </c>
      <c r="D235" s="2">
        <v>10</v>
      </c>
      <c r="E235" s="3">
        <f t="shared" si="6"/>
        <v>1</v>
      </c>
      <c r="F235" s="4">
        <v>43.12</v>
      </c>
      <c r="G235" s="5">
        <f t="shared" si="7"/>
        <v>43.12</v>
      </c>
      <c r="H235" s="13" t="s">
        <v>576</v>
      </c>
      <c r="K235" s="15">
        <v>44705</v>
      </c>
      <c r="L235" s="6">
        <v>6515001050707</v>
      </c>
      <c r="M235" s="7">
        <v>86446</v>
      </c>
      <c r="N235" s="8" t="s">
        <v>218</v>
      </c>
    </row>
    <row r="236" spans="1:14" x14ac:dyDescent="0.3">
      <c r="A236" s="1">
        <v>14</v>
      </c>
      <c r="B236" s="1">
        <v>1000</v>
      </c>
      <c r="C236" s="1" t="s">
        <v>148</v>
      </c>
      <c r="D236" s="2">
        <v>100</v>
      </c>
      <c r="E236" s="3">
        <f t="shared" si="6"/>
        <v>10</v>
      </c>
      <c r="F236" s="4">
        <v>15.89</v>
      </c>
      <c r="G236" s="5">
        <f t="shared" si="7"/>
        <v>158.9</v>
      </c>
      <c r="H236" s="13" t="s">
        <v>149</v>
      </c>
      <c r="K236" s="15">
        <v>44712</v>
      </c>
      <c r="L236" s="6">
        <v>6515006555751</v>
      </c>
      <c r="M236" s="7">
        <v>305122</v>
      </c>
      <c r="N236" s="8" t="s">
        <v>150</v>
      </c>
    </row>
    <row r="237" spans="1:14" x14ac:dyDescent="0.3">
      <c r="A237" s="1">
        <v>14</v>
      </c>
      <c r="B237" s="1">
        <v>12</v>
      </c>
      <c r="C237" s="1" t="s">
        <v>487</v>
      </c>
      <c r="D237" s="2">
        <v>12</v>
      </c>
      <c r="E237" s="3">
        <f t="shared" si="6"/>
        <v>1</v>
      </c>
      <c r="F237" s="4">
        <v>178.26</v>
      </c>
      <c r="G237" s="5">
        <f t="shared" si="7"/>
        <v>178.26</v>
      </c>
      <c r="H237" s="13" t="s">
        <v>488</v>
      </c>
      <c r="K237" s="15">
        <v>44712</v>
      </c>
      <c r="L237" s="6">
        <v>6515016042966</v>
      </c>
      <c r="M237" s="7" t="s">
        <v>489</v>
      </c>
      <c r="N237" s="8" t="s">
        <v>226</v>
      </c>
    </row>
    <row r="238" spans="1:14" x14ac:dyDescent="0.3">
      <c r="A238" s="1">
        <v>14</v>
      </c>
      <c r="B238" s="1">
        <v>20</v>
      </c>
      <c r="C238" s="1" t="s">
        <v>577</v>
      </c>
      <c r="D238" s="2">
        <v>10</v>
      </c>
      <c r="E238" s="3">
        <f t="shared" si="6"/>
        <v>2</v>
      </c>
      <c r="F238" s="4">
        <v>780.8</v>
      </c>
      <c r="G238" s="5">
        <f t="shared" si="7"/>
        <v>1561.6</v>
      </c>
      <c r="H238" s="13" t="s">
        <v>578</v>
      </c>
      <c r="K238" s="15">
        <v>44712</v>
      </c>
      <c r="L238" s="6">
        <v>6515016550806</v>
      </c>
      <c r="M238" s="7" t="s">
        <v>579</v>
      </c>
      <c r="N238" s="8" t="s">
        <v>580</v>
      </c>
    </row>
    <row r="239" spans="1:14" x14ac:dyDescent="0.3">
      <c r="A239" s="1">
        <v>14</v>
      </c>
      <c r="B239" s="1">
        <v>1200</v>
      </c>
      <c r="C239" s="1" t="s">
        <v>414</v>
      </c>
      <c r="D239" s="32">
        <v>1200</v>
      </c>
      <c r="E239" s="3">
        <f t="shared" si="6"/>
        <v>1</v>
      </c>
      <c r="F239" s="4">
        <v>206.1</v>
      </c>
      <c r="G239" s="5">
        <f t="shared" si="7"/>
        <v>206.1</v>
      </c>
      <c r="H239" s="13" t="s">
        <v>415</v>
      </c>
      <c r="K239" s="14">
        <v>44724</v>
      </c>
      <c r="L239" s="6">
        <v>6640016091715</v>
      </c>
      <c r="M239" s="7">
        <v>454209</v>
      </c>
      <c r="N239" s="8" t="s">
        <v>87</v>
      </c>
    </row>
    <row r="240" spans="1:14" x14ac:dyDescent="0.3">
      <c r="A240" s="1">
        <v>14</v>
      </c>
      <c r="B240" s="1">
        <v>10</v>
      </c>
      <c r="C240" s="1" t="s">
        <v>240</v>
      </c>
      <c r="D240" s="2">
        <v>10</v>
      </c>
      <c r="E240" s="3">
        <f t="shared" si="6"/>
        <v>1</v>
      </c>
      <c r="F240" s="4">
        <v>287.62</v>
      </c>
      <c r="G240" s="5">
        <f t="shared" si="7"/>
        <v>287.62</v>
      </c>
      <c r="H240" s="13" t="s">
        <v>241</v>
      </c>
      <c r="K240" s="14">
        <v>44804</v>
      </c>
      <c r="L240" s="6">
        <v>6515012826273</v>
      </c>
      <c r="M240" s="7" t="s">
        <v>242</v>
      </c>
      <c r="N240" s="8" t="s">
        <v>243</v>
      </c>
    </row>
    <row r="241" spans="1:14" x14ac:dyDescent="0.3">
      <c r="A241" s="1">
        <v>14</v>
      </c>
      <c r="B241" s="1">
        <v>10</v>
      </c>
      <c r="C241" s="1" t="s">
        <v>575</v>
      </c>
      <c r="D241" s="2">
        <v>10</v>
      </c>
      <c r="E241" s="3">
        <f t="shared" si="6"/>
        <v>1</v>
      </c>
      <c r="F241" s="4">
        <v>23.36</v>
      </c>
      <c r="G241" s="5">
        <f t="shared" si="7"/>
        <v>23.36</v>
      </c>
      <c r="H241" s="13" t="s">
        <v>581</v>
      </c>
      <c r="K241" s="14">
        <v>44814</v>
      </c>
      <c r="L241" s="6">
        <v>6515011631884</v>
      </c>
      <c r="M241" s="7">
        <v>86447</v>
      </c>
      <c r="N241" s="8" t="s">
        <v>218</v>
      </c>
    </row>
    <row r="242" spans="1:14" x14ac:dyDescent="0.3">
      <c r="A242" s="1">
        <v>14</v>
      </c>
      <c r="B242" s="1">
        <v>30</v>
      </c>
      <c r="C242" s="1" t="s">
        <v>575</v>
      </c>
      <c r="D242" s="2">
        <v>10</v>
      </c>
      <c r="E242" s="3">
        <f t="shared" si="6"/>
        <v>3</v>
      </c>
      <c r="F242" s="4">
        <v>49.6</v>
      </c>
      <c r="G242" s="5">
        <f t="shared" si="7"/>
        <v>148.80000000000001</v>
      </c>
      <c r="H242" s="13" t="s">
        <v>582</v>
      </c>
      <c r="K242" s="14">
        <v>44824</v>
      </c>
      <c r="L242" s="6">
        <v>6515001050664</v>
      </c>
      <c r="M242" s="7">
        <v>86045</v>
      </c>
      <c r="N242" s="8" t="s">
        <v>218</v>
      </c>
    </row>
    <row r="243" spans="1:14" x14ac:dyDescent="0.3">
      <c r="A243" s="1">
        <v>14</v>
      </c>
      <c r="B243" s="1">
        <v>10</v>
      </c>
      <c r="C243" s="1" t="s">
        <v>575</v>
      </c>
      <c r="D243" s="2">
        <v>10</v>
      </c>
      <c r="E243" s="3">
        <f t="shared" si="6"/>
        <v>1</v>
      </c>
      <c r="F243" s="4">
        <v>55.2</v>
      </c>
      <c r="G243" s="5">
        <f t="shared" si="7"/>
        <v>55.2</v>
      </c>
      <c r="H243" s="13" t="s">
        <v>583</v>
      </c>
      <c r="K243" s="14">
        <v>44824</v>
      </c>
      <c r="L243" s="6">
        <v>6515016579015</v>
      </c>
      <c r="M243" s="7">
        <v>96365</v>
      </c>
      <c r="N243" s="8" t="s">
        <v>218</v>
      </c>
    </row>
    <row r="244" spans="1:14" x14ac:dyDescent="0.3">
      <c r="A244" s="1">
        <v>14</v>
      </c>
      <c r="B244" s="1">
        <v>168</v>
      </c>
      <c r="C244" s="1" t="s">
        <v>119</v>
      </c>
      <c r="D244" s="2">
        <v>24</v>
      </c>
      <c r="E244" s="3">
        <f t="shared" si="6"/>
        <v>7</v>
      </c>
      <c r="F244" s="4">
        <v>370.88</v>
      </c>
      <c r="G244" s="5">
        <f t="shared" si="7"/>
        <v>2596.16</v>
      </c>
      <c r="H244" s="13" t="s">
        <v>120</v>
      </c>
      <c r="K244" s="14">
        <v>44854</v>
      </c>
      <c r="L244" s="6">
        <v>6515013697974</v>
      </c>
      <c r="M244" s="7" t="s">
        <v>121</v>
      </c>
      <c r="N244" s="8" t="s">
        <v>122</v>
      </c>
    </row>
    <row r="245" spans="1:14" x14ac:dyDescent="0.3">
      <c r="A245" s="1">
        <v>14</v>
      </c>
      <c r="B245" s="1">
        <v>20</v>
      </c>
      <c r="C245" s="1" t="s">
        <v>65</v>
      </c>
      <c r="D245" s="2">
        <v>20</v>
      </c>
      <c r="E245" s="3">
        <f t="shared" si="6"/>
        <v>1</v>
      </c>
      <c r="F245" s="4">
        <v>132.99</v>
      </c>
      <c r="G245" s="5">
        <f t="shared" si="7"/>
        <v>132.99</v>
      </c>
      <c r="H245" s="13" t="s">
        <v>66</v>
      </c>
      <c r="K245" s="14">
        <v>44864</v>
      </c>
      <c r="L245" s="6">
        <v>6515013110360</v>
      </c>
      <c r="M245" s="7">
        <v>757</v>
      </c>
      <c r="N245" s="8" t="s">
        <v>67</v>
      </c>
    </row>
    <row r="246" spans="1:14" x14ac:dyDescent="0.3">
      <c r="A246" s="1">
        <v>14</v>
      </c>
      <c r="B246" s="1">
        <v>10</v>
      </c>
      <c r="C246" s="1" t="s">
        <v>584</v>
      </c>
      <c r="D246" s="2">
        <v>10</v>
      </c>
      <c r="E246" s="3">
        <f t="shared" si="6"/>
        <v>1</v>
      </c>
      <c r="F246" s="4">
        <v>5.92</v>
      </c>
      <c r="G246" s="5">
        <f t="shared" si="7"/>
        <v>5.92</v>
      </c>
      <c r="H246" s="13" t="s">
        <v>585</v>
      </c>
      <c r="K246" s="21">
        <v>44887</v>
      </c>
      <c r="L246" s="6">
        <v>6510009355821</v>
      </c>
      <c r="M246" s="7">
        <v>3663</v>
      </c>
      <c r="N246" s="8" t="s">
        <v>338</v>
      </c>
    </row>
    <row r="247" spans="1:14" x14ac:dyDescent="0.3">
      <c r="A247" s="1">
        <v>14</v>
      </c>
      <c r="B247" s="1">
        <v>2250</v>
      </c>
      <c r="C247" s="1" t="s">
        <v>68</v>
      </c>
      <c r="D247" s="2">
        <v>750</v>
      </c>
      <c r="E247" s="3">
        <f t="shared" si="6"/>
        <v>3</v>
      </c>
      <c r="F247" s="4">
        <v>54.4</v>
      </c>
      <c r="G247" s="5">
        <f t="shared" si="7"/>
        <v>163.19999999999999</v>
      </c>
      <c r="H247" s="13" t="s">
        <v>69</v>
      </c>
      <c r="K247" s="21">
        <v>44887</v>
      </c>
      <c r="L247" s="6">
        <v>6530012559984</v>
      </c>
      <c r="M247" s="7">
        <v>1216</v>
      </c>
      <c r="N247" s="8" t="s">
        <v>70</v>
      </c>
    </row>
    <row r="248" spans="1:14" x14ac:dyDescent="0.3">
      <c r="A248" s="1">
        <v>14</v>
      </c>
      <c r="B248" s="1">
        <v>1300</v>
      </c>
      <c r="C248" s="1" t="s">
        <v>586</v>
      </c>
      <c r="D248" s="2">
        <v>50</v>
      </c>
      <c r="E248" s="3">
        <f t="shared" si="6"/>
        <v>26</v>
      </c>
      <c r="F248" s="4">
        <v>35.97</v>
      </c>
      <c r="G248" s="5">
        <f t="shared" si="7"/>
        <v>935.22</v>
      </c>
      <c r="H248" s="13" t="s">
        <v>587</v>
      </c>
      <c r="K248" s="14">
        <v>44895</v>
      </c>
      <c r="L248" s="6">
        <v>6515015261627</v>
      </c>
      <c r="M248" s="7">
        <v>8881850215</v>
      </c>
      <c r="N248" s="8" t="s">
        <v>150</v>
      </c>
    </row>
    <row r="249" spans="1:14" x14ac:dyDescent="0.3">
      <c r="A249" s="1">
        <v>14</v>
      </c>
      <c r="B249" s="1">
        <v>10</v>
      </c>
      <c r="C249" s="1" t="s">
        <v>340</v>
      </c>
      <c r="D249" s="2">
        <v>10</v>
      </c>
      <c r="E249" s="3">
        <f t="shared" si="6"/>
        <v>1</v>
      </c>
      <c r="F249" s="4">
        <v>55.2</v>
      </c>
      <c r="G249" s="5">
        <f t="shared" si="7"/>
        <v>55.2</v>
      </c>
      <c r="H249" s="13" t="s">
        <v>588</v>
      </c>
      <c r="K249" s="14">
        <v>44907</v>
      </c>
      <c r="L249" s="6">
        <v>6515001050720</v>
      </c>
      <c r="M249" s="7">
        <v>86109</v>
      </c>
      <c r="N249" s="8" t="s">
        <v>218</v>
      </c>
    </row>
    <row r="250" spans="1:14" x14ac:dyDescent="0.3">
      <c r="A250" s="1">
        <v>14</v>
      </c>
      <c r="B250" s="1">
        <v>10</v>
      </c>
      <c r="C250" s="1" t="s">
        <v>589</v>
      </c>
      <c r="D250" s="2">
        <v>10</v>
      </c>
      <c r="E250" s="3">
        <f t="shared" si="6"/>
        <v>1</v>
      </c>
      <c r="F250" s="4">
        <v>631.84</v>
      </c>
      <c r="G250" s="5">
        <f t="shared" si="7"/>
        <v>631.84</v>
      </c>
      <c r="H250" s="13" t="s">
        <v>445</v>
      </c>
      <c r="K250" s="14">
        <v>44926</v>
      </c>
      <c r="L250" s="6">
        <v>6510015792113</v>
      </c>
      <c r="M250" s="7" t="s">
        <v>590</v>
      </c>
      <c r="N250" s="8" t="s">
        <v>446</v>
      </c>
    </row>
    <row r="251" spans="1:14" x14ac:dyDescent="0.3">
      <c r="A251" s="1">
        <v>14</v>
      </c>
      <c r="B251" s="1">
        <v>100</v>
      </c>
      <c r="C251" s="1" t="s">
        <v>591</v>
      </c>
      <c r="D251" s="2">
        <v>100</v>
      </c>
      <c r="E251" s="3">
        <f t="shared" si="6"/>
        <v>1</v>
      </c>
      <c r="F251" s="4">
        <v>264</v>
      </c>
      <c r="G251" s="5">
        <f t="shared" si="7"/>
        <v>264</v>
      </c>
      <c r="H251" s="13" t="s">
        <v>592</v>
      </c>
      <c r="K251" s="14">
        <v>44926</v>
      </c>
      <c r="L251" s="6">
        <v>6515012292642</v>
      </c>
      <c r="M251" s="7">
        <v>305180</v>
      </c>
      <c r="N251" s="8" t="s">
        <v>150</v>
      </c>
    </row>
    <row r="252" spans="1:14" x14ac:dyDescent="0.3">
      <c r="A252" s="1">
        <v>14</v>
      </c>
      <c r="B252" s="1">
        <v>10</v>
      </c>
      <c r="C252" s="1" t="s">
        <v>340</v>
      </c>
      <c r="D252" s="2">
        <v>10</v>
      </c>
      <c r="E252" s="3">
        <f t="shared" si="6"/>
        <v>1</v>
      </c>
      <c r="F252" s="4">
        <v>55.95</v>
      </c>
      <c r="G252" s="5">
        <f t="shared" si="7"/>
        <v>55.95</v>
      </c>
      <c r="H252" s="13" t="s">
        <v>341</v>
      </c>
      <c r="K252" s="1" t="s">
        <v>33</v>
      </c>
      <c r="L252" s="6">
        <v>6515001050759</v>
      </c>
      <c r="M252" s="7">
        <v>86452</v>
      </c>
      <c r="N252" s="8" t="s">
        <v>218</v>
      </c>
    </row>
    <row r="253" spans="1:14" x14ac:dyDescent="0.3">
      <c r="A253" s="1">
        <v>15</v>
      </c>
      <c r="B253" s="1">
        <v>8</v>
      </c>
      <c r="C253" s="1" t="s">
        <v>501</v>
      </c>
      <c r="D253" s="2">
        <v>1</v>
      </c>
      <c r="E253" s="3">
        <f t="shared" si="6"/>
        <v>8</v>
      </c>
      <c r="F253" s="4">
        <v>170.7</v>
      </c>
      <c r="G253" s="5">
        <f t="shared" si="7"/>
        <v>1365.6</v>
      </c>
      <c r="H253" s="13" t="s">
        <v>593</v>
      </c>
      <c r="K253" s="15">
        <v>44470</v>
      </c>
      <c r="L253" s="6" t="s">
        <v>594</v>
      </c>
      <c r="M253" s="7" t="s">
        <v>595</v>
      </c>
    </row>
    <row r="254" spans="1:14" x14ac:dyDescent="0.3">
      <c r="A254" s="1">
        <v>15</v>
      </c>
      <c r="B254" s="1">
        <v>103</v>
      </c>
      <c r="C254" s="1" t="s">
        <v>501</v>
      </c>
      <c r="D254" s="2">
        <v>1</v>
      </c>
      <c r="E254" s="3">
        <f t="shared" si="6"/>
        <v>103</v>
      </c>
      <c r="F254" s="4">
        <v>339.39</v>
      </c>
      <c r="G254" s="5">
        <f t="shared" si="7"/>
        <v>34957.17</v>
      </c>
      <c r="H254" s="13" t="s">
        <v>502</v>
      </c>
      <c r="I254" s="13" t="s">
        <v>503</v>
      </c>
      <c r="J254" s="31"/>
      <c r="K254" s="15">
        <v>44470</v>
      </c>
      <c r="L254" s="6" t="s">
        <v>33</v>
      </c>
      <c r="M254" s="7" t="s">
        <v>504</v>
      </c>
    </row>
    <row r="255" spans="1:14" x14ac:dyDescent="0.3">
      <c r="A255" s="1">
        <v>16</v>
      </c>
      <c r="B255" s="1">
        <v>1</v>
      </c>
      <c r="C255" s="1" t="s">
        <v>596</v>
      </c>
      <c r="D255" s="2">
        <v>1</v>
      </c>
      <c r="E255" s="3">
        <f t="shared" si="6"/>
        <v>1</v>
      </c>
      <c r="F255" s="4">
        <v>669.47</v>
      </c>
      <c r="G255" s="5">
        <f t="shared" si="7"/>
        <v>669.47</v>
      </c>
      <c r="H255" s="13" t="s">
        <v>597</v>
      </c>
      <c r="K255" s="15">
        <v>44040</v>
      </c>
      <c r="L255" s="6">
        <v>6510015489117</v>
      </c>
      <c r="M255" s="7">
        <v>1010080</v>
      </c>
      <c r="N255" s="8" t="s">
        <v>463</v>
      </c>
    </row>
    <row r="256" spans="1:14" x14ac:dyDescent="0.3">
      <c r="A256" s="1">
        <v>16</v>
      </c>
      <c r="B256" s="1">
        <v>25</v>
      </c>
      <c r="C256" s="1" t="s">
        <v>598</v>
      </c>
      <c r="D256" s="2">
        <v>25</v>
      </c>
      <c r="E256" s="3">
        <f t="shared" si="6"/>
        <v>1</v>
      </c>
      <c r="F256" s="4">
        <v>1</v>
      </c>
      <c r="G256" s="5">
        <f t="shared" si="7"/>
        <v>1</v>
      </c>
      <c r="H256" s="13" t="s">
        <v>599</v>
      </c>
      <c r="K256" s="15">
        <v>44043</v>
      </c>
      <c r="L256" s="6">
        <v>6515014207644</v>
      </c>
      <c r="M256" s="7" t="s">
        <v>600</v>
      </c>
      <c r="N256" s="8" t="s">
        <v>601</v>
      </c>
    </row>
    <row r="257" spans="1:14" x14ac:dyDescent="0.3">
      <c r="A257" s="1">
        <v>16</v>
      </c>
      <c r="B257" s="1">
        <v>14</v>
      </c>
      <c r="C257" s="1" t="s">
        <v>602</v>
      </c>
      <c r="D257" s="2">
        <v>1</v>
      </c>
      <c r="E257" s="3">
        <f t="shared" si="6"/>
        <v>14</v>
      </c>
      <c r="F257" s="4">
        <v>689</v>
      </c>
      <c r="G257" s="5">
        <f t="shared" si="7"/>
        <v>9646</v>
      </c>
      <c r="H257" s="13" t="s">
        <v>603</v>
      </c>
      <c r="K257" s="15">
        <v>44043</v>
      </c>
      <c r="L257" s="6">
        <v>6515015496978</v>
      </c>
      <c r="M257" s="7" t="s">
        <v>604</v>
      </c>
      <c r="N257" s="8" t="s">
        <v>605</v>
      </c>
    </row>
    <row r="258" spans="1:14" x14ac:dyDescent="0.3">
      <c r="A258" s="1">
        <v>16</v>
      </c>
      <c r="B258" s="1">
        <v>25</v>
      </c>
      <c r="C258" s="1" t="s">
        <v>602</v>
      </c>
      <c r="D258" s="2">
        <v>5</v>
      </c>
      <c r="E258" s="3">
        <f t="shared" ref="E258:E321" si="8">B258/D258</f>
        <v>5</v>
      </c>
      <c r="F258" s="4">
        <v>5281.6</v>
      </c>
      <c r="G258" s="5">
        <f t="shared" ref="G258:G321" si="9">E258*F258</f>
        <v>26408</v>
      </c>
      <c r="H258" s="13" t="s">
        <v>606</v>
      </c>
      <c r="K258" s="15">
        <v>44043</v>
      </c>
      <c r="L258" s="6">
        <v>6515015497613</v>
      </c>
      <c r="M258" s="7" t="s">
        <v>607</v>
      </c>
      <c r="N258" s="8" t="s">
        <v>605</v>
      </c>
    </row>
    <row r="259" spans="1:14" x14ac:dyDescent="0.3">
      <c r="A259" s="1">
        <v>16</v>
      </c>
      <c r="B259" s="1">
        <v>20</v>
      </c>
      <c r="C259" s="1" t="s">
        <v>608</v>
      </c>
      <c r="D259" s="2">
        <v>10</v>
      </c>
      <c r="E259" s="3">
        <f t="shared" si="8"/>
        <v>2</v>
      </c>
      <c r="F259" s="4">
        <v>335.98</v>
      </c>
      <c r="G259" s="5">
        <f t="shared" si="9"/>
        <v>671.96</v>
      </c>
      <c r="H259" s="13" t="s">
        <v>609</v>
      </c>
      <c r="K259" s="15">
        <v>44074</v>
      </c>
      <c r="L259" s="6">
        <v>6515015570063</v>
      </c>
      <c r="M259" s="7" t="s">
        <v>610</v>
      </c>
      <c r="N259" s="8" t="s">
        <v>536</v>
      </c>
    </row>
    <row r="260" spans="1:14" x14ac:dyDescent="0.3">
      <c r="A260" s="1">
        <v>16</v>
      </c>
      <c r="B260" s="1">
        <v>3</v>
      </c>
      <c r="C260" s="1" t="s">
        <v>611</v>
      </c>
      <c r="D260" s="2">
        <v>1</v>
      </c>
      <c r="E260" s="3">
        <f t="shared" si="8"/>
        <v>3</v>
      </c>
      <c r="F260" s="4">
        <v>660</v>
      </c>
      <c r="G260" s="5">
        <f t="shared" si="9"/>
        <v>1980</v>
      </c>
      <c r="H260" s="13" t="s">
        <v>612</v>
      </c>
      <c r="K260" s="15">
        <v>44084</v>
      </c>
      <c r="L260" s="6">
        <v>6515014206849</v>
      </c>
      <c r="M260" s="7" t="s">
        <v>613</v>
      </c>
      <c r="N260" s="8" t="s">
        <v>614</v>
      </c>
    </row>
    <row r="261" spans="1:14" x14ac:dyDescent="0.3">
      <c r="A261" s="1">
        <v>16</v>
      </c>
      <c r="B261" s="1">
        <v>1</v>
      </c>
      <c r="C261" s="1" t="s">
        <v>596</v>
      </c>
      <c r="D261" s="2">
        <v>1</v>
      </c>
      <c r="E261" s="3">
        <f t="shared" si="8"/>
        <v>1</v>
      </c>
      <c r="F261" s="4">
        <v>1233.5899999999999</v>
      </c>
      <c r="G261" s="5">
        <f t="shared" si="9"/>
        <v>1233.5899999999999</v>
      </c>
      <c r="H261" s="13" t="s">
        <v>615</v>
      </c>
      <c r="K261" s="15">
        <v>44102</v>
      </c>
      <c r="L261" s="6">
        <v>6510015489104</v>
      </c>
      <c r="M261" s="7">
        <v>1010090</v>
      </c>
      <c r="N261" s="8" t="s">
        <v>463</v>
      </c>
    </row>
    <row r="262" spans="1:14" x14ac:dyDescent="0.3">
      <c r="A262" s="16">
        <v>16</v>
      </c>
      <c r="B262" s="16">
        <v>70</v>
      </c>
      <c r="C262" s="16" t="s">
        <v>602</v>
      </c>
      <c r="D262" s="2">
        <v>1</v>
      </c>
      <c r="E262" s="3">
        <f t="shared" si="8"/>
        <v>70</v>
      </c>
      <c r="F262" s="4">
        <v>4976.8500000000004</v>
      </c>
      <c r="G262" s="17">
        <f t="shared" si="9"/>
        <v>348379.5</v>
      </c>
      <c r="H262" s="39" t="s">
        <v>616</v>
      </c>
      <c r="I262" s="16"/>
      <c r="J262" s="17"/>
      <c r="K262" s="15">
        <v>44104</v>
      </c>
      <c r="L262" s="18">
        <v>6515015496988</v>
      </c>
      <c r="M262" s="19" t="s">
        <v>617</v>
      </c>
      <c r="N262" s="20" t="s">
        <v>605</v>
      </c>
    </row>
    <row r="263" spans="1:14" x14ac:dyDescent="0.3">
      <c r="A263" s="1">
        <v>16</v>
      </c>
      <c r="B263" s="1">
        <v>25</v>
      </c>
      <c r="C263" s="1" t="s">
        <v>618</v>
      </c>
      <c r="D263" s="2">
        <v>25</v>
      </c>
      <c r="E263" s="3">
        <f t="shared" si="8"/>
        <v>1</v>
      </c>
      <c r="F263" s="4">
        <v>1715.2</v>
      </c>
      <c r="G263" s="17">
        <f t="shared" si="9"/>
        <v>1715.2</v>
      </c>
      <c r="H263" s="13" t="s">
        <v>619</v>
      </c>
      <c r="K263" s="15">
        <v>44188</v>
      </c>
      <c r="L263" s="6">
        <v>6515016932775</v>
      </c>
      <c r="M263" s="7" t="s">
        <v>620</v>
      </c>
      <c r="N263" s="8" t="s">
        <v>621</v>
      </c>
    </row>
    <row r="264" spans="1:14" x14ac:dyDescent="0.3">
      <c r="A264" s="1">
        <v>16</v>
      </c>
      <c r="B264" s="1">
        <v>2</v>
      </c>
      <c r="C264" s="1" t="s">
        <v>492</v>
      </c>
      <c r="D264" s="2">
        <v>1</v>
      </c>
      <c r="E264" s="3">
        <f t="shared" si="8"/>
        <v>2</v>
      </c>
      <c r="F264" s="4">
        <v>297.79000000000002</v>
      </c>
      <c r="G264" s="5">
        <f t="shared" si="9"/>
        <v>595.58000000000004</v>
      </c>
      <c r="H264" s="13" t="s">
        <v>493</v>
      </c>
      <c r="K264" s="15">
        <v>44285</v>
      </c>
      <c r="L264" s="6">
        <v>6515015564276</v>
      </c>
      <c r="M264" s="7">
        <v>1005203</v>
      </c>
      <c r="N264" s="8" t="s">
        <v>494</v>
      </c>
    </row>
    <row r="265" spans="1:14" x14ac:dyDescent="0.3">
      <c r="A265" s="1">
        <v>16</v>
      </c>
      <c r="B265" s="1">
        <v>10</v>
      </c>
      <c r="C265" s="1" t="s">
        <v>622</v>
      </c>
      <c r="D265" s="2">
        <v>10</v>
      </c>
      <c r="E265" s="3">
        <f t="shared" si="8"/>
        <v>1</v>
      </c>
      <c r="F265" s="4">
        <v>381.9</v>
      </c>
      <c r="G265" s="5">
        <f t="shared" si="9"/>
        <v>381.9</v>
      </c>
      <c r="H265" s="13" t="s">
        <v>623</v>
      </c>
      <c r="K265" s="15">
        <v>44377</v>
      </c>
      <c r="L265" s="6">
        <v>6515015580878</v>
      </c>
      <c r="M265" s="7" t="s">
        <v>624</v>
      </c>
      <c r="N265" s="8" t="s">
        <v>625</v>
      </c>
    </row>
    <row r="266" spans="1:14" x14ac:dyDescent="0.3">
      <c r="A266" s="1">
        <v>16</v>
      </c>
      <c r="B266" s="1">
        <v>10</v>
      </c>
      <c r="C266" s="1" t="s">
        <v>626</v>
      </c>
      <c r="D266" s="2">
        <v>10</v>
      </c>
      <c r="E266" s="3">
        <f t="shared" si="8"/>
        <v>1</v>
      </c>
      <c r="F266" s="4">
        <v>305.60000000000002</v>
      </c>
      <c r="G266" s="5">
        <f t="shared" si="9"/>
        <v>305.60000000000002</v>
      </c>
      <c r="H266" s="13" t="s">
        <v>627</v>
      </c>
      <c r="K266" s="15">
        <v>44408</v>
      </c>
      <c r="L266" s="6">
        <v>6515015187327</v>
      </c>
      <c r="M266" s="7">
        <v>10714001</v>
      </c>
      <c r="N266" s="8" t="s">
        <v>628</v>
      </c>
    </row>
    <row r="267" spans="1:14" x14ac:dyDescent="0.3">
      <c r="A267" s="1">
        <v>16</v>
      </c>
      <c r="B267" s="1">
        <v>2</v>
      </c>
      <c r="C267" s="1" t="s">
        <v>629</v>
      </c>
      <c r="D267" s="2">
        <v>1</v>
      </c>
      <c r="E267" s="3">
        <f t="shared" si="8"/>
        <v>2</v>
      </c>
      <c r="F267" s="4">
        <v>1924.8</v>
      </c>
      <c r="G267" s="5">
        <f t="shared" si="9"/>
        <v>3849.6</v>
      </c>
      <c r="H267" s="13" t="s">
        <v>630</v>
      </c>
      <c r="K267" s="15">
        <v>44460</v>
      </c>
      <c r="L267" s="6">
        <v>6515014667153</v>
      </c>
      <c r="M267" s="7" t="s">
        <v>631</v>
      </c>
    </row>
    <row r="268" spans="1:14" x14ac:dyDescent="0.3">
      <c r="A268" s="22">
        <v>16</v>
      </c>
      <c r="B268" s="22">
        <v>8</v>
      </c>
      <c r="C268" s="22" t="s">
        <v>632</v>
      </c>
      <c r="D268" s="2">
        <v>1</v>
      </c>
      <c r="E268" s="3">
        <f t="shared" si="8"/>
        <v>8</v>
      </c>
      <c r="F268" s="40">
        <v>1469.09</v>
      </c>
      <c r="G268" s="5">
        <f t="shared" si="9"/>
        <v>11752.72</v>
      </c>
      <c r="H268" s="13" t="s">
        <v>633</v>
      </c>
      <c r="I268" s="22"/>
      <c r="K268" s="15">
        <v>44473</v>
      </c>
      <c r="L268" s="30">
        <v>6515016680004</v>
      </c>
      <c r="M268" s="23" t="s">
        <v>634</v>
      </c>
      <c r="N268" s="24" t="s">
        <v>635</v>
      </c>
    </row>
    <row r="269" spans="1:14" x14ac:dyDescent="0.3">
      <c r="A269" s="1">
        <v>16</v>
      </c>
      <c r="B269" s="1">
        <v>5</v>
      </c>
      <c r="C269" s="1" t="s">
        <v>636</v>
      </c>
      <c r="D269" s="2">
        <v>5</v>
      </c>
      <c r="E269" s="3">
        <f t="shared" si="8"/>
        <v>1</v>
      </c>
      <c r="F269" s="4">
        <v>407.23</v>
      </c>
      <c r="G269" s="5">
        <f t="shared" si="9"/>
        <v>407.23</v>
      </c>
      <c r="H269" s="13" t="s">
        <v>637</v>
      </c>
      <c r="K269" s="15">
        <v>44500</v>
      </c>
      <c r="L269" s="6">
        <v>6515015614154</v>
      </c>
      <c r="M269" s="7" t="s">
        <v>638</v>
      </c>
      <c r="N269" s="8" t="s">
        <v>639</v>
      </c>
    </row>
    <row r="270" spans="1:14" x14ac:dyDescent="0.3">
      <c r="A270" s="1">
        <v>16</v>
      </c>
      <c r="B270" s="1">
        <v>12</v>
      </c>
      <c r="C270" s="1" t="s">
        <v>509</v>
      </c>
      <c r="D270" s="2">
        <v>12</v>
      </c>
      <c r="E270" s="3">
        <f t="shared" si="8"/>
        <v>1</v>
      </c>
      <c r="F270" s="4">
        <v>114.82</v>
      </c>
      <c r="G270" s="5">
        <f t="shared" si="9"/>
        <v>114.82</v>
      </c>
      <c r="H270" s="13" t="s">
        <v>510</v>
      </c>
      <c r="I270" s="13" t="s">
        <v>511</v>
      </c>
      <c r="J270" s="31"/>
      <c r="K270" s="15">
        <v>44522</v>
      </c>
      <c r="L270" s="6">
        <v>6510000802053</v>
      </c>
      <c r="M270" s="7">
        <v>1972</v>
      </c>
      <c r="N270" s="8" t="s">
        <v>512</v>
      </c>
    </row>
    <row r="271" spans="1:14" x14ac:dyDescent="0.3">
      <c r="A271" s="1">
        <v>16</v>
      </c>
      <c r="B271" s="1">
        <v>50</v>
      </c>
      <c r="C271" s="1" t="s">
        <v>640</v>
      </c>
      <c r="D271" s="2">
        <v>50</v>
      </c>
      <c r="E271" s="3">
        <f t="shared" si="8"/>
        <v>1</v>
      </c>
      <c r="F271" s="4">
        <v>720</v>
      </c>
      <c r="G271" s="5">
        <f t="shared" si="9"/>
        <v>720</v>
      </c>
      <c r="H271" s="13" t="s">
        <v>641</v>
      </c>
      <c r="K271" s="15">
        <v>44575</v>
      </c>
      <c r="L271" s="6">
        <v>6515013907482</v>
      </c>
      <c r="M271" s="7" t="s">
        <v>642</v>
      </c>
      <c r="N271" s="8" t="s">
        <v>108</v>
      </c>
    </row>
    <row r="272" spans="1:14" x14ac:dyDescent="0.3">
      <c r="A272" s="1">
        <v>16</v>
      </c>
      <c r="B272" s="1">
        <v>8</v>
      </c>
      <c r="C272" s="1" t="s">
        <v>513</v>
      </c>
      <c r="D272" s="2">
        <v>1</v>
      </c>
      <c r="E272" s="3">
        <f t="shared" si="8"/>
        <v>8</v>
      </c>
      <c r="F272" s="4">
        <v>514.5</v>
      </c>
      <c r="G272" s="5">
        <f t="shared" si="9"/>
        <v>4116</v>
      </c>
      <c r="H272" s="13" t="s">
        <v>514</v>
      </c>
      <c r="K272" s="15">
        <v>44620</v>
      </c>
      <c r="L272" s="6">
        <v>6515015238458</v>
      </c>
      <c r="M272" s="7" t="s">
        <v>515</v>
      </c>
      <c r="N272" s="8" t="s">
        <v>516</v>
      </c>
    </row>
    <row r="273" spans="1:14" x14ac:dyDescent="0.3">
      <c r="A273" s="1">
        <v>16</v>
      </c>
      <c r="B273" s="1">
        <v>30</v>
      </c>
      <c r="C273" s="1" t="s">
        <v>643</v>
      </c>
      <c r="D273" s="2">
        <v>10</v>
      </c>
      <c r="E273" s="3">
        <f t="shared" si="8"/>
        <v>3</v>
      </c>
      <c r="F273" s="4">
        <v>40.92</v>
      </c>
      <c r="G273" s="5">
        <f t="shared" si="9"/>
        <v>122.76</v>
      </c>
      <c r="H273" s="13" t="s">
        <v>644</v>
      </c>
      <c r="I273" s="13" t="s">
        <v>645</v>
      </c>
      <c r="J273" s="31"/>
      <c r="K273" s="25">
        <v>44642</v>
      </c>
      <c r="L273" s="6" t="s">
        <v>33</v>
      </c>
      <c r="M273" s="7">
        <v>123320</v>
      </c>
    </row>
    <row r="274" spans="1:14" x14ac:dyDescent="0.3">
      <c r="A274" s="1">
        <v>16</v>
      </c>
      <c r="B274" s="1">
        <v>48</v>
      </c>
      <c r="C274" s="1" t="s">
        <v>355</v>
      </c>
      <c r="D274" s="2">
        <v>24</v>
      </c>
      <c r="E274" s="3">
        <f t="shared" si="8"/>
        <v>2</v>
      </c>
      <c r="F274" s="4">
        <v>3378.96</v>
      </c>
      <c r="G274" s="5">
        <f t="shared" si="9"/>
        <v>6757.92</v>
      </c>
      <c r="H274" s="13" t="s">
        <v>356</v>
      </c>
      <c r="K274" s="15">
        <v>44651</v>
      </c>
      <c r="L274" s="6">
        <v>6510010854742</v>
      </c>
      <c r="M274" s="7">
        <v>1952</v>
      </c>
      <c r="N274" s="8" t="s">
        <v>357</v>
      </c>
    </row>
    <row r="275" spans="1:14" x14ac:dyDescent="0.3">
      <c r="A275" s="1">
        <v>16</v>
      </c>
      <c r="B275" s="1">
        <v>2</v>
      </c>
      <c r="C275" s="1" t="s">
        <v>519</v>
      </c>
      <c r="D275" s="2">
        <v>1</v>
      </c>
      <c r="E275" s="3">
        <f t="shared" si="8"/>
        <v>2</v>
      </c>
      <c r="F275" s="4">
        <v>373.38</v>
      </c>
      <c r="G275" s="5">
        <f t="shared" si="9"/>
        <v>746.76</v>
      </c>
      <c r="H275" s="13" t="s">
        <v>520</v>
      </c>
      <c r="K275" s="15">
        <v>44709</v>
      </c>
      <c r="L275" s="6">
        <v>6515013979923</v>
      </c>
      <c r="M275" s="7" t="s">
        <v>521</v>
      </c>
      <c r="N275" s="8" t="s">
        <v>522</v>
      </c>
    </row>
    <row r="276" spans="1:14" x14ac:dyDescent="0.3">
      <c r="A276" s="1">
        <v>16</v>
      </c>
      <c r="B276" s="1">
        <v>2</v>
      </c>
      <c r="C276" s="1" t="s">
        <v>492</v>
      </c>
      <c r="D276" s="2">
        <v>1</v>
      </c>
      <c r="E276" s="3">
        <f t="shared" si="8"/>
        <v>2</v>
      </c>
      <c r="F276" s="4">
        <v>248.16</v>
      </c>
      <c r="G276" s="5">
        <f t="shared" si="9"/>
        <v>496.32</v>
      </c>
      <c r="H276" s="13" t="s">
        <v>523</v>
      </c>
      <c r="K276" s="15">
        <v>44712</v>
      </c>
      <c r="L276" s="6">
        <v>6515015564280</v>
      </c>
      <c r="M276" s="7">
        <v>1005202</v>
      </c>
      <c r="N276" s="8" t="s">
        <v>494</v>
      </c>
    </row>
    <row r="277" spans="1:14" x14ac:dyDescent="0.3">
      <c r="A277" s="1">
        <v>16</v>
      </c>
      <c r="B277" s="1">
        <v>72</v>
      </c>
      <c r="C277" s="1" t="s">
        <v>525</v>
      </c>
      <c r="D277" s="2">
        <v>3</v>
      </c>
      <c r="E277" s="3">
        <f t="shared" si="8"/>
        <v>24</v>
      </c>
      <c r="F277" s="4">
        <v>176.4</v>
      </c>
      <c r="G277" s="5">
        <f t="shared" si="9"/>
        <v>4233.6000000000004</v>
      </c>
      <c r="H277" s="13" t="s">
        <v>526</v>
      </c>
      <c r="K277" s="14">
        <v>44715</v>
      </c>
      <c r="L277" s="6">
        <v>6515014698961</v>
      </c>
      <c r="M277" s="7" t="s">
        <v>527</v>
      </c>
      <c r="N277" s="8" t="s">
        <v>528</v>
      </c>
    </row>
    <row r="278" spans="1:14" x14ac:dyDescent="0.3">
      <c r="A278" s="1">
        <v>16</v>
      </c>
      <c r="B278" s="1">
        <v>22</v>
      </c>
      <c r="C278" s="1" t="s">
        <v>646</v>
      </c>
      <c r="D278" s="2">
        <v>10</v>
      </c>
      <c r="E278" s="3">
        <f t="shared" si="8"/>
        <v>2.2000000000000002</v>
      </c>
      <c r="F278" s="4">
        <v>322.61</v>
      </c>
      <c r="G278" s="5">
        <f t="shared" si="9"/>
        <v>709.74200000000008</v>
      </c>
      <c r="H278" s="13" t="s">
        <v>647</v>
      </c>
      <c r="K278" s="21">
        <v>44733</v>
      </c>
      <c r="L278" s="6">
        <v>6515011535284</v>
      </c>
      <c r="M278" s="7">
        <v>395320</v>
      </c>
      <c r="N278" s="8" t="s">
        <v>494</v>
      </c>
    </row>
    <row r="279" spans="1:14" x14ac:dyDescent="0.3">
      <c r="A279" s="1">
        <v>16</v>
      </c>
      <c r="B279" s="1">
        <v>10</v>
      </c>
      <c r="C279" s="1" t="s">
        <v>618</v>
      </c>
      <c r="D279" s="2">
        <v>1</v>
      </c>
      <c r="E279" s="3">
        <f t="shared" si="8"/>
        <v>10</v>
      </c>
      <c r="F279" s="4">
        <v>78.92</v>
      </c>
      <c r="G279" s="5">
        <f t="shared" si="9"/>
        <v>789.2</v>
      </c>
      <c r="H279" s="13" t="s">
        <v>648</v>
      </c>
      <c r="I279" s="6" t="s">
        <v>649</v>
      </c>
      <c r="K279" s="14">
        <v>44757</v>
      </c>
      <c r="L279" s="6" t="s">
        <v>33</v>
      </c>
      <c r="M279" s="7" t="s">
        <v>650</v>
      </c>
      <c r="N279" s="8" t="s">
        <v>639</v>
      </c>
    </row>
    <row r="280" spans="1:14" x14ac:dyDescent="0.3">
      <c r="A280" s="1">
        <v>16</v>
      </c>
      <c r="B280" s="1">
        <v>5</v>
      </c>
      <c r="C280" s="1" t="s">
        <v>651</v>
      </c>
      <c r="D280" s="2">
        <v>1</v>
      </c>
      <c r="E280" s="3">
        <f t="shared" si="8"/>
        <v>5</v>
      </c>
      <c r="F280" s="4">
        <v>375.22</v>
      </c>
      <c r="G280" s="5">
        <f t="shared" si="9"/>
        <v>1876.1000000000001</v>
      </c>
      <c r="H280" s="13" t="s">
        <v>652</v>
      </c>
      <c r="K280" s="14">
        <v>44758</v>
      </c>
      <c r="L280" s="6">
        <v>6515013981042</v>
      </c>
      <c r="M280" s="7" t="s">
        <v>653</v>
      </c>
      <c r="N280" s="8" t="s">
        <v>654</v>
      </c>
    </row>
    <row r="281" spans="1:14" x14ac:dyDescent="0.3">
      <c r="A281" s="1">
        <v>16</v>
      </c>
      <c r="B281" s="1">
        <v>18</v>
      </c>
      <c r="C281" s="1" t="s">
        <v>618</v>
      </c>
      <c r="D281" s="2">
        <v>1</v>
      </c>
      <c r="E281" s="3">
        <f t="shared" si="8"/>
        <v>18</v>
      </c>
      <c r="F281" s="4">
        <v>135.16</v>
      </c>
      <c r="G281" s="5">
        <f t="shared" si="9"/>
        <v>2432.88</v>
      </c>
      <c r="H281" s="13" t="s">
        <v>655</v>
      </c>
      <c r="I281" s="6" t="s">
        <v>649</v>
      </c>
      <c r="K281" s="14">
        <v>44767</v>
      </c>
      <c r="L281" s="6" t="s">
        <v>33</v>
      </c>
      <c r="M281" s="7" t="s">
        <v>656</v>
      </c>
      <c r="N281" s="8" t="s">
        <v>639</v>
      </c>
    </row>
    <row r="282" spans="1:14" x14ac:dyDescent="0.3">
      <c r="A282" s="1">
        <v>16</v>
      </c>
      <c r="B282" s="1">
        <v>9</v>
      </c>
      <c r="C282" s="1" t="s">
        <v>618</v>
      </c>
      <c r="D282" s="2">
        <v>1</v>
      </c>
      <c r="E282" s="3">
        <f t="shared" si="8"/>
        <v>9</v>
      </c>
      <c r="F282" s="4">
        <v>86.35</v>
      </c>
      <c r="G282" s="5">
        <f t="shared" si="9"/>
        <v>777.15</v>
      </c>
      <c r="H282" s="13" t="s">
        <v>657</v>
      </c>
      <c r="I282" s="6" t="s">
        <v>649</v>
      </c>
      <c r="K282" s="14">
        <v>44768</v>
      </c>
      <c r="L282" s="6" t="s">
        <v>33</v>
      </c>
      <c r="M282" s="7" t="s">
        <v>658</v>
      </c>
      <c r="N282" s="8" t="s">
        <v>639</v>
      </c>
    </row>
    <row r="283" spans="1:14" x14ac:dyDescent="0.3">
      <c r="A283" s="1">
        <v>16</v>
      </c>
      <c r="B283" s="1">
        <v>8</v>
      </c>
      <c r="C283" s="1" t="s">
        <v>618</v>
      </c>
      <c r="D283" s="2">
        <v>1</v>
      </c>
      <c r="E283" s="3">
        <f t="shared" si="8"/>
        <v>8</v>
      </c>
      <c r="F283" s="4">
        <v>156.43</v>
      </c>
      <c r="G283" s="5">
        <f t="shared" si="9"/>
        <v>1251.44</v>
      </c>
      <c r="H283" s="13" t="s">
        <v>659</v>
      </c>
      <c r="I283" s="6" t="s">
        <v>649</v>
      </c>
      <c r="K283" s="14">
        <v>44769</v>
      </c>
      <c r="L283" s="6" t="s">
        <v>33</v>
      </c>
      <c r="M283" s="7" t="s">
        <v>660</v>
      </c>
      <c r="N283" s="8" t="s">
        <v>639</v>
      </c>
    </row>
    <row r="284" spans="1:14" x14ac:dyDescent="0.3">
      <c r="A284" s="1">
        <v>16</v>
      </c>
      <c r="B284" s="1">
        <v>8</v>
      </c>
      <c r="C284" s="1" t="s">
        <v>618</v>
      </c>
      <c r="D284" s="2">
        <v>1</v>
      </c>
      <c r="E284" s="3">
        <f t="shared" si="8"/>
        <v>8</v>
      </c>
      <c r="F284" s="4">
        <v>102.33</v>
      </c>
      <c r="G284" s="5">
        <f t="shared" si="9"/>
        <v>818.64</v>
      </c>
      <c r="H284" s="13" t="s">
        <v>661</v>
      </c>
      <c r="I284" s="6" t="s">
        <v>649</v>
      </c>
      <c r="K284" s="14">
        <v>44770</v>
      </c>
      <c r="L284" s="6" t="s">
        <v>33</v>
      </c>
      <c r="M284" s="7" t="s">
        <v>662</v>
      </c>
      <c r="N284" s="8" t="s">
        <v>639</v>
      </c>
    </row>
    <row r="285" spans="1:14" x14ac:dyDescent="0.3">
      <c r="A285" s="1">
        <v>16</v>
      </c>
      <c r="B285" s="1">
        <v>1</v>
      </c>
      <c r="C285" s="1" t="s">
        <v>629</v>
      </c>
      <c r="D285" s="2">
        <v>1</v>
      </c>
      <c r="E285" s="3">
        <f t="shared" si="8"/>
        <v>1</v>
      </c>
      <c r="F285" s="4">
        <v>43.6</v>
      </c>
      <c r="G285" s="5">
        <f t="shared" si="9"/>
        <v>43.6</v>
      </c>
      <c r="H285" s="13" t="s">
        <v>663</v>
      </c>
      <c r="K285" s="14">
        <v>44790</v>
      </c>
      <c r="L285" s="6">
        <v>6515013718362</v>
      </c>
      <c r="M285" s="7" t="s">
        <v>664</v>
      </c>
      <c r="N285" s="8" t="s">
        <v>552</v>
      </c>
    </row>
    <row r="286" spans="1:14" x14ac:dyDescent="0.3">
      <c r="A286" s="22">
        <v>16</v>
      </c>
      <c r="B286" s="22">
        <v>1</v>
      </c>
      <c r="C286" s="22" t="s">
        <v>629</v>
      </c>
      <c r="D286" s="2">
        <v>1</v>
      </c>
      <c r="E286" s="3">
        <f t="shared" si="8"/>
        <v>1</v>
      </c>
      <c r="F286" s="4">
        <v>14.38</v>
      </c>
      <c r="G286" s="5">
        <f t="shared" si="9"/>
        <v>14.38</v>
      </c>
      <c r="H286" s="13" t="s">
        <v>665</v>
      </c>
      <c r="I286" s="22"/>
      <c r="K286" s="29">
        <v>44790</v>
      </c>
      <c r="L286" s="30">
        <v>6515014667163</v>
      </c>
      <c r="M286" s="23" t="s">
        <v>666</v>
      </c>
      <c r="N286" s="24"/>
    </row>
    <row r="287" spans="1:14" x14ac:dyDescent="0.3">
      <c r="A287" s="1">
        <v>16</v>
      </c>
      <c r="B287" s="1">
        <v>10</v>
      </c>
      <c r="C287" s="1" t="s">
        <v>667</v>
      </c>
      <c r="D287" s="2">
        <v>10</v>
      </c>
      <c r="E287" s="3">
        <f t="shared" si="8"/>
        <v>1</v>
      </c>
      <c r="F287" s="4">
        <v>487.92</v>
      </c>
      <c r="G287" s="5">
        <f t="shared" si="9"/>
        <v>487.92</v>
      </c>
      <c r="H287" s="13" t="s">
        <v>668</v>
      </c>
      <c r="K287" s="14">
        <v>44794</v>
      </c>
      <c r="L287" s="6">
        <v>6515011810342</v>
      </c>
      <c r="M287" s="7">
        <v>8888577775</v>
      </c>
      <c r="N287" s="8" t="s">
        <v>669</v>
      </c>
    </row>
    <row r="288" spans="1:14" x14ac:dyDescent="0.3">
      <c r="A288" s="1">
        <v>16</v>
      </c>
      <c r="B288" s="1">
        <v>7</v>
      </c>
      <c r="C288" s="1" t="s">
        <v>670</v>
      </c>
      <c r="D288" s="2">
        <v>1</v>
      </c>
      <c r="E288" s="3">
        <f t="shared" si="8"/>
        <v>7</v>
      </c>
      <c r="F288" s="4">
        <v>1077.79</v>
      </c>
      <c r="G288" s="5">
        <f t="shared" si="9"/>
        <v>7544.53</v>
      </c>
      <c r="H288" s="13" t="s">
        <v>671</v>
      </c>
      <c r="K288" s="14">
        <v>44794</v>
      </c>
      <c r="L288" s="6">
        <v>6515015265472</v>
      </c>
      <c r="M288" s="7" t="s">
        <v>672</v>
      </c>
      <c r="N288" s="8" t="s">
        <v>552</v>
      </c>
    </row>
    <row r="289" spans="1:14" x14ac:dyDescent="0.3">
      <c r="A289" s="1">
        <v>16</v>
      </c>
      <c r="B289" s="1">
        <v>2</v>
      </c>
      <c r="C289" s="1" t="s">
        <v>673</v>
      </c>
      <c r="D289" s="2">
        <v>1</v>
      </c>
      <c r="E289" s="3">
        <f t="shared" si="8"/>
        <v>2</v>
      </c>
      <c r="F289" s="4">
        <v>871.48</v>
      </c>
      <c r="G289" s="5">
        <f t="shared" si="9"/>
        <v>1742.96</v>
      </c>
      <c r="H289" s="13" t="s">
        <v>674</v>
      </c>
      <c r="K289" s="14">
        <v>44804</v>
      </c>
      <c r="L289" s="6">
        <v>6515014566816</v>
      </c>
      <c r="M289" s="7" t="s">
        <v>675</v>
      </c>
      <c r="N289" s="8" t="s">
        <v>552</v>
      </c>
    </row>
    <row r="290" spans="1:14" x14ac:dyDescent="0.3">
      <c r="A290" s="1">
        <v>16</v>
      </c>
      <c r="B290" s="1">
        <v>4</v>
      </c>
      <c r="C290" s="1" t="s">
        <v>670</v>
      </c>
      <c r="D290" s="2">
        <v>1</v>
      </c>
      <c r="E290" s="3">
        <f t="shared" si="8"/>
        <v>4</v>
      </c>
      <c r="F290" s="4">
        <v>2354.12</v>
      </c>
      <c r="G290" s="5">
        <f t="shared" si="9"/>
        <v>9416.48</v>
      </c>
      <c r="H290" s="13" t="s">
        <v>676</v>
      </c>
      <c r="K290" s="14">
        <v>44809</v>
      </c>
      <c r="L290" s="6">
        <v>6515014569131</v>
      </c>
      <c r="M290" s="7" t="s">
        <v>677</v>
      </c>
      <c r="N290" s="8" t="s">
        <v>552</v>
      </c>
    </row>
    <row r="291" spans="1:14" x14ac:dyDescent="0.3">
      <c r="A291" s="1">
        <v>16</v>
      </c>
      <c r="B291" s="1">
        <v>3</v>
      </c>
      <c r="C291" s="1" t="s">
        <v>678</v>
      </c>
      <c r="D291" s="2">
        <v>1</v>
      </c>
      <c r="E291" s="3">
        <f t="shared" si="8"/>
        <v>3</v>
      </c>
      <c r="F291" s="4">
        <v>735.98</v>
      </c>
      <c r="G291" s="5">
        <f t="shared" si="9"/>
        <v>2207.94</v>
      </c>
      <c r="H291" s="13" t="s">
        <v>679</v>
      </c>
      <c r="K291" s="14">
        <v>44811</v>
      </c>
      <c r="L291" s="6">
        <v>6515015583292</v>
      </c>
      <c r="M291" s="7">
        <v>382006020</v>
      </c>
      <c r="N291" s="8" t="s">
        <v>614</v>
      </c>
    </row>
    <row r="292" spans="1:14" x14ac:dyDescent="0.3">
      <c r="A292" s="1">
        <v>16</v>
      </c>
      <c r="B292" s="1">
        <v>10</v>
      </c>
      <c r="C292" s="1" t="s">
        <v>680</v>
      </c>
      <c r="D292" s="2">
        <v>10</v>
      </c>
      <c r="E292" s="3">
        <f t="shared" si="8"/>
        <v>1</v>
      </c>
      <c r="F292" s="4">
        <v>518.4</v>
      </c>
      <c r="G292" s="5">
        <f t="shared" si="9"/>
        <v>518.4</v>
      </c>
      <c r="H292" s="13" t="s">
        <v>681</v>
      </c>
      <c r="K292" s="21">
        <v>44825</v>
      </c>
      <c r="L292" s="6">
        <v>6515015574059</v>
      </c>
      <c r="M292" s="7" t="s">
        <v>682</v>
      </c>
      <c r="N292" s="8" t="s">
        <v>580</v>
      </c>
    </row>
    <row r="293" spans="1:14" x14ac:dyDescent="0.3">
      <c r="A293" s="1">
        <v>16</v>
      </c>
      <c r="B293" s="1">
        <v>10</v>
      </c>
      <c r="C293" s="1" t="s">
        <v>683</v>
      </c>
      <c r="D293" s="2">
        <v>10</v>
      </c>
      <c r="E293" s="3">
        <f t="shared" si="8"/>
        <v>1</v>
      </c>
      <c r="F293" s="4">
        <v>70.05</v>
      </c>
      <c r="G293" s="5">
        <f t="shared" si="9"/>
        <v>70.05</v>
      </c>
      <c r="H293" s="13" t="s">
        <v>684</v>
      </c>
      <c r="K293" s="14">
        <v>44835</v>
      </c>
      <c r="L293" s="6">
        <v>6515007637366</v>
      </c>
      <c r="M293" s="7" t="s">
        <v>33</v>
      </c>
      <c r="N293" s="8" t="s">
        <v>685</v>
      </c>
    </row>
    <row r="294" spans="1:14" x14ac:dyDescent="0.3">
      <c r="A294" s="1">
        <v>16</v>
      </c>
      <c r="B294" s="1">
        <v>50</v>
      </c>
      <c r="C294" s="1" t="s">
        <v>686</v>
      </c>
      <c r="D294" s="2">
        <v>1</v>
      </c>
      <c r="E294" s="3">
        <f t="shared" si="8"/>
        <v>50</v>
      </c>
      <c r="F294" s="4">
        <v>17.989999999999998</v>
      </c>
      <c r="G294" s="5">
        <f t="shared" si="9"/>
        <v>899.49999999999989</v>
      </c>
      <c r="H294" s="13" t="s">
        <v>687</v>
      </c>
      <c r="K294" s="21">
        <v>44854</v>
      </c>
      <c r="L294" s="6" t="s">
        <v>33</v>
      </c>
      <c r="M294" s="41">
        <v>774415</v>
      </c>
    </row>
    <row r="295" spans="1:14" x14ac:dyDescent="0.3">
      <c r="A295" s="1">
        <v>16</v>
      </c>
      <c r="B295" s="1">
        <v>19</v>
      </c>
      <c r="C295" s="1" t="s">
        <v>688</v>
      </c>
      <c r="D295" s="2">
        <v>1</v>
      </c>
      <c r="E295" s="3">
        <f t="shared" si="8"/>
        <v>19</v>
      </c>
      <c r="F295" s="4">
        <v>684.8</v>
      </c>
      <c r="G295" s="5">
        <f t="shared" si="9"/>
        <v>13011.199999999999</v>
      </c>
      <c r="H295" s="13" t="s">
        <v>689</v>
      </c>
      <c r="K295" s="21">
        <v>44856</v>
      </c>
      <c r="L295" s="6">
        <v>6515014942365</v>
      </c>
      <c r="M295" s="7" t="s">
        <v>690</v>
      </c>
      <c r="N295" s="8" t="s">
        <v>691</v>
      </c>
    </row>
    <row r="296" spans="1:14" x14ac:dyDescent="0.3">
      <c r="A296" s="1">
        <v>16</v>
      </c>
      <c r="B296" s="1">
        <v>7</v>
      </c>
      <c r="C296" s="1" t="s">
        <v>670</v>
      </c>
      <c r="D296" s="2">
        <v>1</v>
      </c>
      <c r="E296" s="3">
        <f t="shared" si="8"/>
        <v>7</v>
      </c>
      <c r="F296" s="4">
        <v>109</v>
      </c>
      <c r="G296" s="5">
        <f t="shared" si="9"/>
        <v>763</v>
      </c>
      <c r="H296" s="13" t="s">
        <v>692</v>
      </c>
      <c r="K296" s="14">
        <v>44900</v>
      </c>
      <c r="L296" s="6">
        <v>6515013718357</v>
      </c>
      <c r="M296" s="7" t="s">
        <v>693</v>
      </c>
      <c r="N296" s="8" t="s">
        <v>552</v>
      </c>
    </row>
    <row r="297" spans="1:14" x14ac:dyDescent="0.3">
      <c r="A297" s="16">
        <v>16</v>
      </c>
      <c r="B297" s="16">
        <v>2</v>
      </c>
      <c r="C297" s="16" t="s">
        <v>670</v>
      </c>
      <c r="D297" s="2">
        <v>1</v>
      </c>
      <c r="E297" s="3">
        <f t="shared" si="8"/>
        <v>2</v>
      </c>
      <c r="G297" s="17">
        <f t="shared" si="9"/>
        <v>0</v>
      </c>
      <c r="H297" s="16"/>
      <c r="I297" s="16"/>
      <c r="J297" s="17"/>
      <c r="K297" s="42">
        <v>44900</v>
      </c>
      <c r="L297" s="18" t="s">
        <v>33</v>
      </c>
      <c r="M297" s="19" t="s">
        <v>694</v>
      </c>
      <c r="N297" s="20"/>
    </row>
    <row r="298" spans="1:14" x14ac:dyDescent="0.3">
      <c r="A298" s="1">
        <v>16</v>
      </c>
      <c r="B298" s="1">
        <v>3</v>
      </c>
      <c r="C298" s="1" t="s">
        <v>611</v>
      </c>
      <c r="D298" s="2">
        <v>1</v>
      </c>
      <c r="E298" s="3">
        <f t="shared" si="8"/>
        <v>3</v>
      </c>
      <c r="F298" s="4">
        <v>489.46</v>
      </c>
      <c r="G298" s="5">
        <f t="shared" si="9"/>
        <v>1468.3799999999999</v>
      </c>
      <c r="H298" s="13" t="s">
        <v>695</v>
      </c>
      <c r="K298" s="14">
        <v>44902</v>
      </c>
      <c r="L298" s="6">
        <v>6515014206845</v>
      </c>
      <c r="M298" s="7" t="s">
        <v>696</v>
      </c>
      <c r="N298" s="8" t="s">
        <v>614</v>
      </c>
    </row>
    <row r="299" spans="1:14" x14ac:dyDescent="0.3">
      <c r="A299" s="1">
        <v>16</v>
      </c>
      <c r="B299" s="1">
        <v>50</v>
      </c>
      <c r="C299" s="1" t="s">
        <v>697</v>
      </c>
      <c r="D299" s="2">
        <v>50</v>
      </c>
      <c r="E299" s="3">
        <f t="shared" si="8"/>
        <v>1</v>
      </c>
      <c r="F299" s="4">
        <v>76.8</v>
      </c>
      <c r="G299" s="5">
        <f t="shared" si="9"/>
        <v>76.8</v>
      </c>
      <c r="H299" s="13" t="s">
        <v>698</v>
      </c>
      <c r="K299" s="21">
        <v>44917</v>
      </c>
      <c r="L299" s="6">
        <v>6515011931674</v>
      </c>
      <c r="M299" s="7">
        <v>8888301523</v>
      </c>
      <c r="N299" s="8" t="s">
        <v>699</v>
      </c>
    </row>
    <row r="300" spans="1:14" x14ac:dyDescent="0.3">
      <c r="A300" s="1">
        <v>16</v>
      </c>
      <c r="B300" s="1">
        <v>10</v>
      </c>
      <c r="C300" s="1" t="s">
        <v>629</v>
      </c>
      <c r="D300" s="2">
        <v>10</v>
      </c>
      <c r="E300" s="3">
        <f t="shared" si="8"/>
        <v>1</v>
      </c>
      <c r="F300" s="4">
        <v>137.28</v>
      </c>
      <c r="G300" s="5">
        <f t="shared" si="9"/>
        <v>137.28</v>
      </c>
      <c r="H300" s="13" t="s">
        <v>398</v>
      </c>
      <c r="K300" s="21">
        <v>44917</v>
      </c>
      <c r="L300" s="6">
        <v>6515013194059</v>
      </c>
      <c r="M300" s="7" t="s">
        <v>700</v>
      </c>
      <c r="N300" s="8" t="s">
        <v>218</v>
      </c>
    </row>
    <row r="301" spans="1:14" x14ac:dyDescent="0.3">
      <c r="A301" s="1">
        <v>16</v>
      </c>
      <c r="B301" s="1">
        <v>2</v>
      </c>
      <c r="C301" s="1" t="s">
        <v>701</v>
      </c>
      <c r="D301" s="2">
        <v>1</v>
      </c>
      <c r="E301" s="3">
        <f t="shared" si="8"/>
        <v>2</v>
      </c>
      <c r="F301" s="4">
        <v>465.62</v>
      </c>
      <c r="G301" s="5">
        <f t="shared" si="9"/>
        <v>931.24</v>
      </c>
      <c r="H301" s="13" t="s">
        <v>702</v>
      </c>
      <c r="K301" s="14">
        <v>44926</v>
      </c>
      <c r="L301" s="6">
        <v>6515014608776</v>
      </c>
      <c r="M301" s="7">
        <v>68250</v>
      </c>
      <c r="N301" s="8" t="s">
        <v>703</v>
      </c>
    </row>
    <row r="302" spans="1:14" x14ac:dyDescent="0.3">
      <c r="A302" s="1">
        <v>16</v>
      </c>
      <c r="B302" s="1">
        <v>36</v>
      </c>
      <c r="C302" s="1" t="s">
        <v>704</v>
      </c>
      <c r="D302" s="2">
        <v>36</v>
      </c>
      <c r="E302" s="3">
        <f t="shared" si="8"/>
        <v>1</v>
      </c>
      <c r="F302" s="4">
        <v>270.74</v>
      </c>
      <c r="G302" s="5">
        <f t="shared" si="9"/>
        <v>270.74</v>
      </c>
      <c r="H302" s="1" t="s">
        <v>705</v>
      </c>
      <c r="K302" s="14">
        <v>44926</v>
      </c>
      <c r="L302" s="6">
        <v>6515015217408</v>
      </c>
      <c r="M302" s="7" t="s">
        <v>706</v>
      </c>
      <c r="N302" s="8" t="s">
        <v>226</v>
      </c>
    </row>
    <row r="303" spans="1:14" x14ac:dyDescent="0.3">
      <c r="A303" s="22">
        <v>16</v>
      </c>
      <c r="B303" s="22">
        <v>192</v>
      </c>
      <c r="C303" s="22" t="s">
        <v>286</v>
      </c>
      <c r="D303" s="2">
        <v>1</v>
      </c>
      <c r="E303" s="3">
        <f t="shared" si="8"/>
        <v>192</v>
      </c>
      <c r="F303" s="4">
        <v>260.06</v>
      </c>
      <c r="G303" s="5">
        <f t="shared" si="9"/>
        <v>49931.520000000004</v>
      </c>
      <c r="H303" s="13" t="s">
        <v>287</v>
      </c>
      <c r="I303" s="22" t="s">
        <v>288</v>
      </c>
      <c r="K303" s="29">
        <v>44926</v>
      </c>
      <c r="L303" s="30">
        <v>6515016768390</v>
      </c>
      <c r="M303" s="23">
        <v>490105</v>
      </c>
      <c r="N303" s="24" t="s">
        <v>289</v>
      </c>
    </row>
    <row r="304" spans="1:14" x14ac:dyDescent="0.3">
      <c r="A304" s="1">
        <v>16</v>
      </c>
      <c r="B304" s="1">
        <v>10</v>
      </c>
      <c r="C304" s="1" t="s">
        <v>577</v>
      </c>
      <c r="D304" s="2">
        <v>10</v>
      </c>
      <c r="E304" s="3">
        <f t="shared" si="8"/>
        <v>1</v>
      </c>
      <c r="F304" s="4">
        <v>780.8</v>
      </c>
      <c r="G304" s="5">
        <f t="shared" si="9"/>
        <v>780.8</v>
      </c>
      <c r="H304" s="13" t="s">
        <v>578</v>
      </c>
      <c r="K304" s="14" t="s">
        <v>707</v>
      </c>
      <c r="L304" s="6">
        <v>6515016550806</v>
      </c>
      <c r="M304" s="7" t="s">
        <v>579</v>
      </c>
      <c r="N304" s="8" t="s">
        <v>580</v>
      </c>
    </row>
    <row r="305" spans="1:14" x14ac:dyDescent="0.3">
      <c r="A305" s="22">
        <v>16</v>
      </c>
      <c r="B305" s="22">
        <v>10</v>
      </c>
      <c r="C305" s="22" t="s">
        <v>708</v>
      </c>
      <c r="D305" s="2">
        <v>10</v>
      </c>
      <c r="E305" s="3">
        <f t="shared" si="8"/>
        <v>1</v>
      </c>
      <c r="F305" s="4">
        <v>170.99</v>
      </c>
      <c r="G305" s="5">
        <f t="shared" si="9"/>
        <v>170.99</v>
      </c>
      <c r="H305" s="13" t="s">
        <v>709</v>
      </c>
      <c r="I305" s="22"/>
      <c r="K305" s="1" t="s">
        <v>33</v>
      </c>
      <c r="L305" s="6" t="s">
        <v>33</v>
      </c>
      <c r="M305" s="23">
        <v>62200</v>
      </c>
      <c r="N305" s="24"/>
    </row>
    <row r="306" spans="1:14" x14ac:dyDescent="0.3">
      <c r="A306" s="1">
        <v>17</v>
      </c>
      <c r="B306" s="1">
        <v>5</v>
      </c>
      <c r="C306" s="1" t="s">
        <v>710</v>
      </c>
      <c r="D306" s="2">
        <v>5</v>
      </c>
      <c r="E306" s="3">
        <f t="shared" si="8"/>
        <v>1</v>
      </c>
      <c r="F306" s="4">
        <v>376.29</v>
      </c>
      <c r="G306" s="5">
        <f t="shared" si="9"/>
        <v>376.29</v>
      </c>
      <c r="H306" s="13" t="s">
        <v>711</v>
      </c>
      <c r="K306" s="15">
        <v>44227</v>
      </c>
      <c r="L306" s="6">
        <v>6515013845708</v>
      </c>
      <c r="M306" s="7" t="s">
        <v>712</v>
      </c>
      <c r="N306" s="8" t="s">
        <v>494</v>
      </c>
    </row>
    <row r="307" spans="1:14" x14ac:dyDescent="0.3">
      <c r="A307" s="1">
        <v>17</v>
      </c>
      <c r="B307" s="1">
        <v>60</v>
      </c>
      <c r="C307" s="1" t="s">
        <v>556</v>
      </c>
      <c r="D307" s="2">
        <v>20</v>
      </c>
      <c r="E307" s="3">
        <f t="shared" si="8"/>
        <v>3</v>
      </c>
      <c r="F307" s="4">
        <v>342.11</v>
      </c>
      <c r="G307" s="5">
        <f t="shared" si="9"/>
        <v>1026.33</v>
      </c>
      <c r="H307" s="13" t="s">
        <v>557</v>
      </c>
      <c r="K307" s="15">
        <v>44531</v>
      </c>
      <c r="L307" s="6">
        <v>6515015708735</v>
      </c>
      <c r="M307" s="7">
        <v>1859</v>
      </c>
      <c r="N307" s="8" t="s">
        <v>558</v>
      </c>
    </row>
    <row r="308" spans="1:14" x14ac:dyDescent="0.3">
      <c r="A308" s="1">
        <v>17</v>
      </c>
      <c r="B308" s="1">
        <v>120</v>
      </c>
      <c r="C308" s="1" t="s">
        <v>139</v>
      </c>
      <c r="D308" s="2">
        <v>40</v>
      </c>
      <c r="E308" s="3">
        <f t="shared" si="8"/>
        <v>3</v>
      </c>
      <c r="F308" s="4">
        <v>301.76</v>
      </c>
      <c r="G308" s="5">
        <f t="shared" si="9"/>
        <v>905.28</v>
      </c>
      <c r="H308" s="13" t="s">
        <v>140</v>
      </c>
      <c r="K308" s="15">
        <v>44592</v>
      </c>
      <c r="L308" s="6">
        <v>6510013986615</v>
      </c>
      <c r="M308" s="7">
        <v>4150</v>
      </c>
      <c r="N308" s="8" t="s">
        <v>141</v>
      </c>
    </row>
    <row r="309" spans="1:14" x14ac:dyDescent="0.3">
      <c r="A309" s="1">
        <v>17</v>
      </c>
      <c r="B309" s="1">
        <v>20</v>
      </c>
      <c r="C309" s="1" t="s">
        <v>713</v>
      </c>
      <c r="D309" s="2">
        <v>10</v>
      </c>
      <c r="E309" s="3">
        <f t="shared" si="8"/>
        <v>2</v>
      </c>
      <c r="F309" s="4">
        <v>210.61</v>
      </c>
      <c r="G309" s="5">
        <f t="shared" si="9"/>
        <v>421.22</v>
      </c>
      <c r="H309" s="13" t="s">
        <v>714</v>
      </c>
      <c r="K309" s="15">
        <v>44608</v>
      </c>
      <c r="L309" s="6">
        <v>6515003605162</v>
      </c>
      <c r="M309" s="7">
        <v>8888160333</v>
      </c>
      <c r="N309" s="8" t="s">
        <v>715</v>
      </c>
    </row>
    <row r="310" spans="1:14" x14ac:dyDescent="0.3">
      <c r="A310" s="1">
        <v>17</v>
      </c>
      <c r="B310" s="1">
        <v>20</v>
      </c>
      <c r="C310" s="1" t="s">
        <v>202</v>
      </c>
      <c r="D310" s="2">
        <v>1</v>
      </c>
      <c r="E310" s="3">
        <f t="shared" si="8"/>
        <v>20</v>
      </c>
      <c r="F310" s="4">
        <v>210.08</v>
      </c>
      <c r="G310" s="5">
        <f t="shared" si="9"/>
        <v>4201.6000000000004</v>
      </c>
      <c r="H310" s="13" t="s">
        <v>716</v>
      </c>
      <c r="K310" s="25">
        <v>44614</v>
      </c>
      <c r="L310" s="6">
        <v>6510015222168</v>
      </c>
      <c r="M310" s="7" t="s">
        <v>717</v>
      </c>
      <c r="N310" s="8" t="s">
        <v>718</v>
      </c>
    </row>
    <row r="311" spans="1:14" x14ac:dyDescent="0.3">
      <c r="A311" s="1">
        <v>17</v>
      </c>
      <c r="B311" s="1">
        <v>12</v>
      </c>
      <c r="C311" s="1" t="s">
        <v>566</v>
      </c>
      <c r="D311" s="2">
        <v>1</v>
      </c>
      <c r="E311" s="3">
        <f t="shared" si="8"/>
        <v>12</v>
      </c>
      <c r="F311" s="4">
        <v>21.1</v>
      </c>
      <c r="G311" s="5">
        <f t="shared" si="9"/>
        <v>253.20000000000002</v>
      </c>
      <c r="H311" s="13" t="s">
        <v>567</v>
      </c>
      <c r="K311" s="15">
        <v>44620</v>
      </c>
      <c r="L311" s="6">
        <v>6515015480051</v>
      </c>
      <c r="M311" s="7" t="s">
        <v>568</v>
      </c>
      <c r="N311" s="8" t="s">
        <v>569</v>
      </c>
    </row>
    <row r="312" spans="1:14" x14ac:dyDescent="0.3">
      <c r="A312" s="22">
        <v>17</v>
      </c>
      <c r="B312" s="22">
        <v>6</v>
      </c>
      <c r="C312" s="22" t="s">
        <v>719</v>
      </c>
      <c r="D312" s="2">
        <v>6</v>
      </c>
      <c r="E312" s="3">
        <f t="shared" si="8"/>
        <v>1</v>
      </c>
      <c r="F312" s="4">
        <v>7197.2</v>
      </c>
      <c r="G312" s="5">
        <f t="shared" si="9"/>
        <v>7197.2</v>
      </c>
      <c r="H312" s="13" t="s">
        <v>720</v>
      </c>
      <c r="I312" s="22"/>
      <c r="K312" s="15">
        <v>44620</v>
      </c>
      <c r="L312" s="30">
        <v>6515016526345</v>
      </c>
      <c r="M312" s="23" t="s">
        <v>721</v>
      </c>
      <c r="N312" s="24" t="s">
        <v>722</v>
      </c>
    </row>
    <row r="313" spans="1:14" x14ac:dyDescent="0.3">
      <c r="A313" s="1">
        <v>17</v>
      </c>
      <c r="B313" s="1">
        <v>1</v>
      </c>
      <c r="C313" s="1" t="s">
        <v>723</v>
      </c>
      <c r="D313" s="2">
        <v>1</v>
      </c>
      <c r="E313" s="3">
        <f t="shared" si="8"/>
        <v>1</v>
      </c>
      <c r="F313" s="4">
        <v>599.96</v>
      </c>
      <c r="G313" s="5">
        <f t="shared" si="9"/>
        <v>599.96</v>
      </c>
      <c r="H313" s="13" t="s">
        <v>724</v>
      </c>
      <c r="K313" s="15">
        <v>44622</v>
      </c>
      <c r="L313" s="6" t="s">
        <v>33</v>
      </c>
      <c r="M313" s="7" t="s">
        <v>725</v>
      </c>
    </row>
    <row r="314" spans="1:14" x14ac:dyDescent="0.3">
      <c r="A314" s="1">
        <v>17</v>
      </c>
      <c r="B314" s="1">
        <v>10</v>
      </c>
      <c r="C314" s="1" t="s">
        <v>726</v>
      </c>
      <c r="D314" s="2">
        <v>10</v>
      </c>
      <c r="E314" s="3">
        <f t="shared" si="8"/>
        <v>1</v>
      </c>
      <c r="F314" s="4">
        <v>236.06</v>
      </c>
      <c r="G314" s="5">
        <f t="shared" si="9"/>
        <v>236.06</v>
      </c>
      <c r="H314" s="13" t="s">
        <v>727</v>
      </c>
      <c r="K314" s="15">
        <v>44677</v>
      </c>
      <c r="L314" s="6">
        <v>6515001335877</v>
      </c>
      <c r="M314" s="7">
        <v>8888160341</v>
      </c>
      <c r="N314" s="8" t="s">
        <v>715</v>
      </c>
    </row>
    <row r="315" spans="1:14" x14ac:dyDescent="0.3">
      <c r="A315" s="1">
        <v>17</v>
      </c>
      <c r="B315" s="1">
        <v>10</v>
      </c>
      <c r="C315" s="1" t="s">
        <v>728</v>
      </c>
      <c r="D315" s="2">
        <v>10</v>
      </c>
      <c r="E315" s="3">
        <f t="shared" si="8"/>
        <v>1</v>
      </c>
      <c r="F315" s="4">
        <v>118.1</v>
      </c>
      <c r="G315" s="5">
        <f t="shared" si="9"/>
        <v>118.1</v>
      </c>
      <c r="H315" s="13" t="s">
        <v>729</v>
      </c>
      <c r="K315" s="15">
        <v>44682</v>
      </c>
      <c r="L315" s="6">
        <v>6515015407300</v>
      </c>
      <c r="M315" s="7">
        <v>8888268060</v>
      </c>
      <c r="N315" s="8" t="s">
        <v>730</v>
      </c>
    </row>
    <row r="316" spans="1:14" x14ac:dyDescent="0.3">
      <c r="A316" s="1">
        <v>17</v>
      </c>
      <c r="B316" s="1">
        <v>20</v>
      </c>
      <c r="C316" s="1" t="s">
        <v>728</v>
      </c>
      <c r="D316" s="2">
        <v>10</v>
      </c>
      <c r="E316" s="3">
        <f t="shared" si="8"/>
        <v>2</v>
      </c>
      <c r="F316" s="4">
        <v>174.4</v>
      </c>
      <c r="G316" s="5">
        <f t="shared" si="9"/>
        <v>348.8</v>
      </c>
      <c r="H316" s="13" t="s">
        <v>731</v>
      </c>
      <c r="K316" s="15">
        <v>44682</v>
      </c>
      <c r="L316" s="6">
        <v>6515015407301</v>
      </c>
      <c r="M316" s="7">
        <v>8888268060</v>
      </c>
      <c r="N316" s="8" t="s">
        <v>730</v>
      </c>
    </row>
    <row r="317" spans="1:14" x14ac:dyDescent="0.3">
      <c r="A317" s="1">
        <v>17</v>
      </c>
      <c r="B317" s="1">
        <v>10</v>
      </c>
      <c r="C317" s="1" t="s">
        <v>215</v>
      </c>
      <c r="D317" s="2">
        <v>10</v>
      </c>
      <c r="E317" s="3">
        <f t="shared" si="8"/>
        <v>1</v>
      </c>
      <c r="F317" s="4">
        <v>20.83</v>
      </c>
      <c r="G317" s="5">
        <f t="shared" si="9"/>
        <v>20.83</v>
      </c>
      <c r="H317" s="13" t="s">
        <v>732</v>
      </c>
      <c r="K317" s="15">
        <v>44697</v>
      </c>
      <c r="L317" s="6">
        <v>6515014542364</v>
      </c>
      <c r="M317" s="7" t="s">
        <v>733</v>
      </c>
      <c r="N317" s="8" t="s">
        <v>218</v>
      </c>
    </row>
    <row r="318" spans="1:14" x14ac:dyDescent="0.3">
      <c r="A318" s="1">
        <v>17</v>
      </c>
      <c r="B318" s="1">
        <v>12</v>
      </c>
      <c r="C318" s="1" t="s">
        <v>734</v>
      </c>
      <c r="D318" s="2">
        <v>12</v>
      </c>
      <c r="E318" s="3">
        <f t="shared" si="8"/>
        <v>1</v>
      </c>
      <c r="F318" s="4">
        <v>1356.86</v>
      </c>
      <c r="G318" s="5">
        <f t="shared" si="9"/>
        <v>1356.86</v>
      </c>
      <c r="H318" s="13" t="s">
        <v>735</v>
      </c>
      <c r="K318" s="15">
        <v>44698</v>
      </c>
      <c r="L318" s="6">
        <v>6515014605488</v>
      </c>
      <c r="M318" s="7" t="s">
        <v>736</v>
      </c>
      <c r="N318" s="8" t="s">
        <v>737</v>
      </c>
    </row>
    <row r="319" spans="1:14" x14ac:dyDescent="0.3">
      <c r="A319" s="1">
        <v>17</v>
      </c>
      <c r="B319" s="1">
        <v>50</v>
      </c>
      <c r="C319" s="1" t="s">
        <v>209</v>
      </c>
      <c r="D319" s="2">
        <v>50</v>
      </c>
      <c r="E319" s="3">
        <f t="shared" si="8"/>
        <v>1</v>
      </c>
      <c r="F319" s="4">
        <v>56.21</v>
      </c>
      <c r="G319" s="5">
        <f t="shared" si="9"/>
        <v>56.21</v>
      </c>
      <c r="H319" s="13" t="s">
        <v>210</v>
      </c>
      <c r="K319" s="15">
        <v>44712</v>
      </c>
      <c r="L319" s="6">
        <v>6510011354267</v>
      </c>
      <c r="M319" s="7" t="s">
        <v>211</v>
      </c>
      <c r="N319" s="8" t="s">
        <v>141</v>
      </c>
    </row>
    <row r="320" spans="1:14" x14ac:dyDescent="0.3">
      <c r="A320" s="1">
        <v>17</v>
      </c>
      <c r="B320" s="1">
        <v>2</v>
      </c>
      <c r="C320" s="1" t="s">
        <v>738</v>
      </c>
      <c r="D320" s="2">
        <v>1</v>
      </c>
      <c r="E320" s="3">
        <f t="shared" si="8"/>
        <v>2</v>
      </c>
      <c r="F320" s="4">
        <v>113.94</v>
      </c>
      <c r="G320" s="5">
        <f t="shared" si="9"/>
        <v>227.88</v>
      </c>
      <c r="H320" s="13" t="s">
        <v>739</v>
      </c>
      <c r="K320" s="15">
        <v>44712</v>
      </c>
      <c r="L320" s="6">
        <v>6515012321857</v>
      </c>
      <c r="M320" s="7" t="s">
        <v>740</v>
      </c>
      <c r="N320" s="8" t="s">
        <v>741</v>
      </c>
    </row>
    <row r="321" spans="1:14" x14ac:dyDescent="0.3">
      <c r="A321" s="1">
        <v>17</v>
      </c>
      <c r="B321" s="1">
        <v>1200</v>
      </c>
      <c r="C321" s="1" t="s">
        <v>85</v>
      </c>
      <c r="D321" s="2">
        <v>1200</v>
      </c>
      <c r="E321" s="3">
        <f t="shared" si="8"/>
        <v>1</v>
      </c>
      <c r="F321" s="4">
        <v>446.4</v>
      </c>
      <c r="G321" s="5">
        <f t="shared" si="9"/>
        <v>446.4</v>
      </c>
      <c r="H321" s="13" t="s">
        <v>86</v>
      </c>
      <c r="K321" s="14">
        <v>44723</v>
      </c>
      <c r="L321" s="6">
        <v>6640016220218</v>
      </c>
      <c r="M321" s="7">
        <v>454029</v>
      </c>
      <c r="N321" s="8" t="s">
        <v>87</v>
      </c>
    </row>
    <row r="322" spans="1:14" x14ac:dyDescent="0.3">
      <c r="A322" s="1">
        <v>17</v>
      </c>
      <c r="B322" s="1">
        <v>12</v>
      </c>
      <c r="C322" s="1" t="s">
        <v>151</v>
      </c>
      <c r="D322" s="2">
        <v>12</v>
      </c>
      <c r="E322" s="3">
        <f t="shared" ref="E322:E385" si="10">B322/D322</f>
        <v>1</v>
      </c>
      <c r="F322" s="4">
        <v>15</v>
      </c>
      <c r="G322" s="5">
        <f t="shared" ref="G322:G385" si="11">E322*F322</f>
        <v>15</v>
      </c>
      <c r="I322" s="13" t="s">
        <v>742</v>
      </c>
      <c r="J322" s="31"/>
      <c r="K322" s="21">
        <v>44734</v>
      </c>
      <c r="L322" s="6">
        <v>6510000928882</v>
      </c>
      <c r="M322" s="7" t="s">
        <v>153</v>
      </c>
    </row>
    <row r="323" spans="1:14" x14ac:dyDescent="0.3">
      <c r="A323" s="1">
        <v>17</v>
      </c>
      <c r="B323" s="1">
        <v>8</v>
      </c>
      <c r="C323" s="1" t="s">
        <v>159</v>
      </c>
      <c r="D323" s="2">
        <v>1</v>
      </c>
      <c r="E323" s="3">
        <f t="shared" si="10"/>
        <v>8</v>
      </c>
      <c r="F323" s="4">
        <v>36.18</v>
      </c>
      <c r="G323" s="5">
        <f t="shared" si="11"/>
        <v>289.44</v>
      </c>
      <c r="H323" s="13" t="s">
        <v>160</v>
      </c>
      <c r="K323" s="14">
        <v>44742</v>
      </c>
      <c r="L323" s="6">
        <v>6550016425011</v>
      </c>
      <c r="M323" s="7">
        <v>6024</v>
      </c>
      <c r="N323" s="8" t="s">
        <v>161</v>
      </c>
    </row>
    <row r="324" spans="1:14" x14ac:dyDescent="0.3">
      <c r="A324" s="1">
        <v>17</v>
      </c>
      <c r="B324" s="1">
        <v>3840</v>
      </c>
      <c r="C324" s="1" t="s">
        <v>743</v>
      </c>
      <c r="D324" s="2">
        <v>1280</v>
      </c>
      <c r="E324" s="3">
        <f t="shared" si="10"/>
        <v>3</v>
      </c>
      <c r="F324" s="4">
        <v>133.88</v>
      </c>
      <c r="G324" s="5">
        <f t="shared" si="11"/>
        <v>401.64</v>
      </c>
      <c r="H324" s="13" t="s">
        <v>744</v>
      </c>
      <c r="K324" s="14">
        <v>44743</v>
      </c>
      <c r="L324" s="6">
        <v>6510001161311</v>
      </c>
      <c r="M324" s="7">
        <v>6939</v>
      </c>
      <c r="N324" s="8" t="s">
        <v>24</v>
      </c>
    </row>
    <row r="325" spans="1:14" x14ac:dyDescent="0.3">
      <c r="A325" s="1">
        <v>17</v>
      </c>
      <c r="B325" s="1">
        <v>60</v>
      </c>
      <c r="C325" s="1" t="s">
        <v>35</v>
      </c>
      <c r="D325" s="2">
        <v>20</v>
      </c>
      <c r="E325" s="3">
        <f t="shared" si="10"/>
        <v>3</v>
      </c>
      <c r="F325" s="4">
        <v>42.03</v>
      </c>
      <c r="G325" s="5">
        <f t="shared" si="11"/>
        <v>126.09</v>
      </c>
      <c r="H325" s="13" t="s">
        <v>36</v>
      </c>
      <c r="K325" s="14">
        <v>44743</v>
      </c>
      <c r="L325" s="6">
        <v>6515011011949</v>
      </c>
      <c r="M325" s="7">
        <v>8888301531</v>
      </c>
      <c r="N325" s="8" t="s">
        <v>37</v>
      </c>
    </row>
    <row r="326" spans="1:14" x14ac:dyDescent="0.3">
      <c r="A326" s="1">
        <v>17</v>
      </c>
      <c r="B326" s="1">
        <v>50</v>
      </c>
      <c r="C326" s="1" t="s">
        <v>745</v>
      </c>
      <c r="D326" s="2">
        <v>50</v>
      </c>
      <c r="E326" s="3">
        <f t="shared" si="10"/>
        <v>1</v>
      </c>
      <c r="F326" s="4">
        <v>108.59</v>
      </c>
      <c r="G326" s="5">
        <f t="shared" si="11"/>
        <v>108.59</v>
      </c>
      <c r="H326" s="13" t="s">
        <v>746</v>
      </c>
      <c r="K326" s="14">
        <v>44743</v>
      </c>
      <c r="L326" s="6">
        <v>6515015091966</v>
      </c>
      <c r="M326" s="7">
        <v>460604</v>
      </c>
      <c r="N326" s="8" t="s">
        <v>747</v>
      </c>
    </row>
    <row r="327" spans="1:14" x14ac:dyDescent="0.3">
      <c r="A327" s="1">
        <v>17</v>
      </c>
      <c r="B327" s="1">
        <v>18</v>
      </c>
      <c r="C327" s="1" t="s">
        <v>91</v>
      </c>
      <c r="D327" s="2">
        <v>6</v>
      </c>
      <c r="E327" s="3">
        <f t="shared" si="10"/>
        <v>3</v>
      </c>
      <c r="F327" s="4">
        <v>13.52</v>
      </c>
      <c r="G327" s="5">
        <f t="shared" si="11"/>
        <v>40.56</v>
      </c>
      <c r="H327" s="13" t="s">
        <v>92</v>
      </c>
      <c r="K327" s="21">
        <v>44764</v>
      </c>
      <c r="L327" s="6">
        <v>6510008901371</v>
      </c>
      <c r="M327" s="7" t="s">
        <v>93</v>
      </c>
      <c r="N327" s="8" t="s">
        <v>94</v>
      </c>
    </row>
    <row r="328" spans="1:14" s="22" customFormat="1" x14ac:dyDescent="0.3">
      <c r="A328" s="1">
        <v>17</v>
      </c>
      <c r="B328" s="1">
        <v>10</v>
      </c>
      <c r="C328" s="1" t="s">
        <v>230</v>
      </c>
      <c r="D328" s="2">
        <v>10</v>
      </c>
      <c r="E328" s="3">
        <f t="shared" si="10"/>
        <v>1</v>
      </c>
      <c r="F328" s="4">
        <v>37.79</v>
      </c>
      <c r="G328" s="5">
        <f t="shared" si="11"/>
        <v>37.79</v>
      </c>
      <c r="H328" s="13" t="s">
        <v>231</v>
      </c>
      <c r="I328" s="1"/>
      <c r="J328" s="5"/>
      <c r="K328" s="14">
        <v>44773</v>
      </c>
      <c r="L328" s="6">
        <v>6515010369034</v>
      </c>
      <c r="M328" s="7">
        <v>86451</v>
      </c>
      <c r="N328" s="8" t="s">
        <v>218</v>
      </c>
    </row>
    <row r="329" spans="1:14" s="22" customFormat="1" x14ac:dyDescent="0.3">
      <c r="A329" s="1">
        <v>17</v>
      </c>
      <c r="B329" s="1">
        <v>400</v>
      </c>
      <c r="C329" s="1" t="s">
        <v>301</v>
      </c>
      <c r="D329" s="2">
        <v>200</v>
      </c>
      <c r="E329" s="3">
        <f t="shared" si="10"/>
        <v>2</v>
      </c>
      <c r="F329" s="4">
        <v>64.73</v>
      </c>
      <c r="G329" s="5">
        <f t="shared" si="11"/>
        <v>129.46</v>
      </c>
      <c r="H329" s="13" t="s">
        <v>233</v>
      </c>
      <c r="I329" s="1"/>
      <c r="J329" s="5"/>
      <c r="K329" s="14">
        <v>44773</v>
      </c>
      <c r="L329" s="6">
        <v>6515015922320</v>
      </c>
      <c r="M329" s="7">
        <v>309659</v>
      </c>
      <c r="N329" s="26" t="s">
        <v>108</v>
      </c>
    </row>
    <row r="330" spans="1:14" x14ac:dyDescent="0.3">
      <c r="A330" s="1">
        <v>17</v>
      </c>
      <c r="B330" s="1">
        <v>20</v>
      </c>
      <c r="C330" s="1" t="s">
        <v>748</v>
      </c>
      <c r="D330" s="2">
        <v>20</v>
      </c>
      <c r="E330" s="3">
        <f t="shared" si="10"/>
        <v>1</v>
      </c>
      <c r="F330" s="4">
        <v>742.99</v>
      </c>
      <c r="G330" s="5">
        <f t="shared" si="11"/>
        <v>742.99</v>
      </c>
      <c r="H330" s="13" t="s">
        <v>749</v>
      </c>
      <c r="K330" s="14">
        <v>44773</v>
      </c>
      <c r="L330" s="6" t="s">
        <v>33</v>
      </c>
      <c r="M330" s="7">
        <v>6914</v>
      </c>
    </row>
    <row r="331" spans="1:14" x14ac:dyDescent="0.3">
      <c r="A331" s="1">
        <v>17</v>
      </c>
      <c r="B331" s="1">
        <v>100</v>
      </c>
      <c r="C331" s="1" t="s">
        <v>750</v>
      </c>
      <c r="D331" s="2">
        <v>100</v>
      </c>
      <c r="E331" s="3">
        <f t="shared" si="10"/>
        <v>1</v>
      </c>
      <c r="F331" s="4">
        <v>188.8</v>
      </c>
      <c r="G331" s="5">
        <f t="shared" si="11"/>
        <v>188.8</v>
      </c>
      <c r="H331" s="13" t="s">
        <v>751</v>
      </c>
      <c r="K331" s="14">
        <v>44774</v>
      </c>
      <c r="L331" s="6">
        <v>6530009354120</v>
      </c>
      <c r="M331" s="7">
        <v>7521</v>
      </c>
      <c r="N331" s="8" t="s">
        <v>752</v>
      </c>
    </row>
    <row r="332" spans="1:14" x14ac:dyDescent="0.3">
      <c r="A332" s="1">
        <v>17</v>
      </c>
      <c r="B332" s="1">
        <v>5</v>
      </c>
      <c r="C332" s="1" t="s">
        <v>753</v>
      </c>
      <c r="D332" s="2">
        <v>1</v>
      </c>
      <c r="E332" s="3">
        <f t="shared" si="10"/>
        <v>5</v>
      </c>
      <c r="F332" s="4">
        <v>53.39</v>
      </c>
      <c r="G332" s="5">
        <f t="shared" si="11"/>
        <v>266.95</v>
      </c>
      <c r="H332" s="13" t="s">
        <v>754</v>
      </c>
      <c r="K332" s="14">
        <v>44804</v>
      </c>
      <c r="L332" s="6">
        <v>6515012761335</v>
      </c>
      <c r="M332" s="7" t="s">
        <v>755</v>
      </c>
      <c r="N332" s="8" t="s">
        <v>756</v>
      </c>
    </row>
    <row r="333" spans="1:14" x14ac:dyDescent="0.3">
      <c r="A333" s="1">
        <v>17</v>
      </c>
      <c r="B333" s="1">
        <v>10</v>
      </c>
      <c r="C333" s="1" t="s">
        <v>305</v>
      </c>
      <c r="D333" s="2">
        <v>10</v>
      </c>
      <c r="E333" s="3">
        <f t="shared" si="10"/>
        <v>1</v>
      </c>
      <c r="F333" s="4">
        <v>26.69</v>
      </c>
      <c r="G333" s="5">
        <f t="shared" si="11"/>
        <v>26.69</v>
      </c>
      <c r="H333" s="13" t="s">
        <v>306</v>
      </c>
      <c r="K333" s="14">
        <v>44814</v>
      </c>
      <c r="L333" s="6">
        <v>6515001050653</v>
      </c>
      <c r="M333" s="7">
        <v>86043</v>
      </c>
      <c r="N333" s="8" t="s">
        <v>218</v>
      </c>
    </row>
    <row r="334" spans="1:14" x14ac:dyDescent="0.3">
      <c r="A334" s="1">
        <v>17</v>
      </c>
      <c r="B334" s="1">
        <v>12</v>
      </c>
      <c r="C334" s="1" t="s">
        <v>170</v>
      </c>
      <c r="D334" s="2">
        <v>6</v>
      </c>
      <c r="E334" s="3">
        <f t="shared" si="10"/>
        <v>2</v>
      </c>
      <c r="F334" s="4">
        <v>30.7</v>
      </c>
      <c r="G334" s="5">
        <f t="shared" si="11"/>
        <v>61.4</v>
      </c>
      <c r="H334" s="13" t="s">
        <v>171</v>
      </c>
      <c r="K334" s="14">
        <v>44862</v>
      </c>
      <c r="L334" s="6">
        <v>6510010959285</v>
      </c>
      <c r="M334" s="7" t="s">
        <v>172</v>
      </c>
      <c r="N334" s="8" t="s">
        <v>94</v>
      </c>
    </row>
    <row r="335" spans="1:14" x14ac:dyDescent="0.3">
      <c r="A335" s="1">
        <v>17</v>
      </c>
      <c r="B335" s="1">
        <v>20</v>
      </c>
      <c r="C335" s="1" t="s">
        <v>65</v>
      </c>
      <c r="D335" s="2">
        <v>20</v>
      </c>
      <c r="E335" s="3">
        <f t="shared" si="10"/>
        <v>1</v>
      </c>
      <c r="F335" s="4">
        <v>132.99</v>
      </c>
      <c r="G335" s="5">
        <f t="shared" si="11"/>
        <v>132.99</v>
      </c>
      <c r="H335" s="13" t="s">
        <v>66</v>
      </c>
      <c r="K335" s="14">
        <v>44864</v>
      </c>
      <c r="L335" s="6">
        <v>6515013110360</v>
      </c>
      <c r="M335" s="7">
        <v>757</v>
      </c>
      <c r="N335" s="8" t="s">
        <v>67</v>
      </c>
    </row>
    <row r="336" spans="1:14" x14ac:dyDescent="0.3">
      <c r="A336" s="1">
        <v>17</v>
      </c>
      <c r="B336" s="1">
        <v>45</v>
      </c>
      <c r="C336" s="1" t="s">
        <v>757</v>
      </c>
      <c r="D336" s="2">
        <v>5</v>
      </c>
      <c r="E336" s="3">
        <f t="shared" si="10"/>
        <v>9</v>
      </c>
      <c r="F336" s="4">
        <v>127.82</v>
      </c>
      <c r="G336" s="5">
        <f t="shared" si="11"/>
        <v>1150.3799999999999</v>
      </c>
      <c r="H336" s="13" t="s">
        <v>758</v>
      </c>
      <c r="K336" s="14">
        <v>44864</v>
      </c>
      <c r="L336" s="6">
        <v>6515013641438</v>
      </c>
      <c r="M336" s="7" t="s">
        <v>759</v>
      </c>
      <c r="N336" s="8" t="s">
        <v>760</v>
      </c>
    </row>
    <row r="337" spans="1:14" x14ac:dyDescent="0.3">
      <c r="A337" s="1">
        <v>17</v>
      </c>
      <c r="B337" s="1">
        <v>50</v>
      </c>
      <c r="C337" s="1" t="s">
        <v>586</v>
      </c>
      <c r="D337" s="2">
        <v>50</v>
      </c>
      <c r="E337" s="3">
        <f t="shared" si="10"/>
        <v>1</v>
      </c>
      <c r="F337" s="4">
        <v>35.97</v>
      </c>
      <c r="G337" s="5">
        <f t="shared" si="11"/>
        <v>35.97</v>
      </c>
      <c r="H337" s="13" t="s">
        <v>587</v>
      </c>
      <c r="K337" s="14">
        <v>44895</v>
      </c>
      <c r="L337" s="6">
        <v>6515015261627</v>
      </c>
      <c r="M337" s="7">
        <v>8881850215</v>
      </c>
      <c r="N337" s="8" t="s">
        <v>150</v>
      </c>
    </row>
    <row r="338" spans="1:14" x14ac:dyDescent="0.3">
      <c r="A338" s="22">
        <v>17</v>
      </c>
      <c r="B338" s="22">
        <v>6</v>
      </c>
      <c r="C338" s="22" t="s">
        <v>719</v>
      </c>
      <c r="D338" s="2">
        <v>6</v>
      </c>
      <c r="E338" s="3">
        <f t="shared" si="10"/>
        <v>1</v>
      </c>
      <c r="F338" s="4">
        <v>7272.09</v>
      </c>
      <c r="G338" s="5">
        <f t="shared" si="11"/>
        <v>7272.09</v>
      </c>
      <c r="H338" s="13" t="s">
        <v>761</v>
      </c>
      <c r="I338" s="22"/>
      <c r="K338" s="29">
        <v>44895</v>
      </c>
      <c r="L338" s="30">
        <v>6515016526402</v>
      </c>
      <c r="M338" s="23" t="s">
        <v>762</v>
      </c>
      <c r="N338" s="24" t="s">
        <v>722</v>
      </c>
    </row>
    <row r="339" spans="1:14" x14ac:dyDescent="0.3">
      <c r="A339" s="1">
        <v>17</v>
      </c>
      <c r="B339" s="1">
        <v>1</v>
      </c>
      <c r="C339" s="1" t="s">
        <v>763</v>
      </c>
      <c r="D339" s="2">
        <v>1</v>
      </c>
      <c r="E339" s="3">
        <f t="shared" si="10"/>
        <v>1</v>
      </c>
      <c r="F339" s="4">
        <v>9.33</v>
      </c>
      <c r="G339" s="5">
        <f t="shared" si="11"/>
        <v>9.33</v>
      </c>
      <c r="H339" s="13" t="s">
        <v>764</v>
      </c>
      <c r="K339" s="14">
        <v>44985</v>
      </c>
      <c r="L339" s="6">
        <v>6510016331665</v>
      </c>
      <c r="M339" s="7">
        <v>2436</v>
      </c>
      <c r="N339" s="8" t="s">
        <v>338</v>
      </c>
    </row>
    <row r="340" spans="1:14" x14ac:dyDescent="0.3">
      <c r="A340" s="1">
        <v>17</v>
      </c>
      <c r="B340" s="1">
        <v>24</v>
      </c>
      <c r="C340" s="1" t="s">
        <v>738</v>
      </c>
      <c r="D340" s="2">
        <v>24</v>
      </c>
      <c r="E340" s="3">
        <f t="shared" si="10"/>
        <v>1</v>
      </c>
      <c r="F340" s="4">
        <v>180.72</v>
      </c>
      <c r="G340" s="5">
        <f t="shared" si="11"/>
        <v>180.72</v>
      </c>
      <c r="H340" s="13" t="s">
        <v>765</v>
      </c>
      <c r="K340" s="14">
        <v>45138</v>
      </c>
      <c r="L340" s="6">
        <v>6515012137947</v>
      </c>
      <c r="M340" s="7" t="s">
        <v>766</v>
      </c>
      <c r="N340" s="8" t="s">
        <v>741</v>
      </c>
    </row>
    <row r="341" spans="1:14" x14ac:dyDescent="0.3">
      <c r="A341" s="1">
        <v>17</v>
      </c>
      <c r="B341" s="1">
        <v>600</v>
      </c>
      <c r="C341" s="1" t="s">
        <v>45</v>
      </c>
      <c r="D341" s="2">
        <v>200</v>
      </c>
      <c r="E341" s="3">
        <f t="shared" si="10"/>
        <v>3</v>
      </c>
      <c r="F341" s="4">
        <v>5.18</v>
      </c>
      <c r="G341" s="5">
        <f t="shared" si="11"/>
        <v>15.54</v>
      </c>
      <c r="H341" s="13" t="s">
        <v>46</v>
      </c>
      <c r="K341" s="1" t="s">
        <v>33</v>
      </c>
      <c r="L341" s="6">
        <v>6510007863736</v>
      </c>
      <c r="M341" s="7" t="s">
        <v>255</v>
      </c>
      <c r="N341" s="8" t="s">
        <v>48</v>
      </c>
    </row>
    <row r="342" spans="1:14" x14ac:dyDescent="0.3">
      <c r="A342" s="1">
        <v>17</v>
      </c>
      <c r="B342" s="1">
        <v>10</v>
      </c>
      <c r="C342" s="1" t="s">
        <v>767</v>
      </c>
      <c r="D342" s="2">
        <v>5</v>
      </c>
      <c r="E342" s="3">
        <f t="shared" si="10"/>
        <v>2</v>
      </c>
      <c r="F342" s="4">
        <v>35.86</v>
      </c>
      <c r="G342" s="5">
        <f t="shared" si="11"/>
        <v>71.72</v>
      </c>
      <c r="H342" s="13" t="s">
        <v>768</v>
      </c>
      <c r="K342" s="1" t="s">
        <v>33</v>
      </c>
      <c r="L342" s="6">
        <v>6510015191098</v>
      </c>
      <c r="M342" s="7" t="s">
        <v>769</v>
      </c>
      <c r="N342" s="8" t="s">
        <v>770</v>
      </c>
    </row>
    <row r="343" spans="1:14" x14ac:dyDescent="0.3">
      <c r="A343" s="1">
        <v>17</v>
      </c>
      <c r="B343" s="1">
        <v>200</v>
      </c>
      <c r="C343" s="1" t="s">
        <v>771</v>
      </c>
      <c r="D343" s="2">
        <v>100</v>
      </c>
      <c r="E343" s="3">
        <f t="shared" si="10"/>
        <v>2</v>
      </c>
      <c r="F343" s="4">
        <v>16.420000000000002</v>
      </c>
      <c r="G343" s="5">
        <f t="shared" si="11"/>
        <v>32.840000000000003</v>
      </c>
      <c r="H343" s="13" t="s">
        <v>772</v>
      </c>
      <c r="K343" s="1" t="s">
        <v>33</v>
      </c>
      <c r="L343" s="6">
        <v>6515004312890</v>
      </c>
      <c r="M343" s="7" t="s">
        <v>33</v>
      </c>
      <c r="N343" s="8" t="s">
        <v>773</v>
      </c>
    </row>
    <row r="344" spans="1:14" x14ac:dyDescent="0.3">
      <c r="A344" s="1">
        <v>17</v>
      </c>
      <c r="B344" s="1">
        <v>300</v>
      </c>
      <c r="C344" s="1" t="s">
        <v>774</v>
      </c>
      <c r="D344" s="2">
        <v>100</v>
      </c>
      <c r="E344" s="3">
        <f t="shared" si="10"/>
        <v>3</v>
      </c>
      <c r="F344" s="4">
        <v>26.96</v>
      </c>
      <c r="G344" s="5">
        <f t="shared" si="11"/>
        <v>80.88</v>
      </c>
      <c r="H344" s="13" t="s">
        <v>775</v>
      </c>
      <c r="K344" s="1" t="s">
        <v>33</v>
      </c>
      <c r="L344" s="6">
        <v>6515007542834</v>
      </c>
      <c r="M344" s="7">
        <v>8881250016</v>
      </c>
      <c r="N344" s="8" t="s">
        <v>150</v>
      </c>
    </row>
    <row r="345" spans="1:14" x14ac:dyDescent="0.3">
      <c r="A345" s="1">
        <v>17</v>
      </c>
      <c r="B345" s="1">
        <v>1</v>
      </c>
      <c r="C345" s="1" t="s">
        <v>776</v>
      </c>
      <c r="D345" s="2">
        <v>1</v>
      </c>
      <c r="E345" s="3">
        <f t="shared" si="10"/>
        <v>1</v>
      </c>
      <c r="F345" s="4">
        <v>17.54</v>
      </c>
      <c r="G345" s="5">
        <f t="shared" si="11"/>
        <v>17.54</v>
      </c>
      <c r="H345" s="13" t="s">
        <v>777</v>
      </c>
      <c r="K345" s="1" t="s">
        <v>33</v>
      </c>
      <c r="L345" s="6">
        <v>6515011467794</v>
      </c>
      <c r="M345" s="7" t="s">
        <v>778</v>
      </c>
      <c r="N345" s="8" t="s">
        <v>779</v>
      </c>
    </row>
    <row r="346" spans="1:14" x14ac:dyDescent="0.3">
      <c r="A346" s="1">
        <v>17</v>
      </c>
      <c r="B346" s="1">
        <v>5</v>
      </c>
      <c r="C346" s="1" t="s">
        <v>780</v>
      </c>
      <c r="D346" s="2">
        <v>5</v>
      </c>
      <c r="E346" s="3">
        <f t="shared" si="10"/>
        <v>1</v>
      </c>
      <c r="F346" s="4">
        <v>12.46</v>
      </c>
      <c r="G346" s="5">
        <f t="shared" si="11"/>
        <v>12.46</v>
      </c>
      <c r="H346" s="13" t="s">
        <v>781</v>
      </c>
      <c r="K346" s="1" t="s">
        <v>33</v>
      </c>
      <c r="L346" s="6">
        <v>6515015093952</v>
      </c>
      <c r="M346" s="7">
        <v>901039</v>
      </c>
      <c r="N346" s="8" t="s">
        <v>782</v>
      </c>
    </row>
    <row r="347" spans="1:14" x14ac:dyDescent="0.3">
      <c r="A347" s="22">
        <v>17</v>
      </c>
      <c r="B347" s="22">
        <v>50</v>
      </c>
      <c r="C347" s="22" t="s">
        <v>271</v>
      </c>
      <c r="D347" s="2">
        <v>10</v>
      </c>
      <c r="E347" s="3">
        <f t="shared" si="10"/>
        <v>5</v>
      </c>
      <c r="F347" s="4">
        <v>139.41999999999999</v>
      </c>
      <c r="G347" s="5">
        <f t="shared" si="11"/>
        <v>697.09999999999991</v>
      </c>
      <c r="H347" s="13" t="s">
        <v>783</v>
      </c>
      <c r="I347" s="22"/>
      <c r="K347" s="1" t="s">
        <v>33</v>
      </c>
      <c r="L347" s="30">
        <v>6515016512124</v>
      </c>
      <c r="M347" s="23">
        <v>898316</v>
      </c>
      <c r="N347" s="24"/>
    </row>
    <row r="348" spans="1:14" x14ac:dyDescent="0.3">
      <c r="A348" s="1">
        <v>17</v>
      </c>
      <c r="B348" s="1">
        <v>1000</v>
      </c>
      <c r="C348" s="1" t="s">
        <v>784</v>
      </c>
      <c r="D348" s="2">
        <v>200</v>
      </c>
      <c r="E348" s="3">
        <f t="shared" si="10"/>
        <v>5</v>
      </c>
      <c r="F348" s="4">
        <v>19.170000000000002</v>
      </c>
      <c r="G348" s="17">
        <f t="shared" si="11"/>
        <v>95.850000000000009</v>
      </c>
      <c r="H348" s="13" t="s">
        <v>785</v>
      </c>
      <c r="I348" s="13" t="s">
        <v>786</v>
      </c>
      <c r="K348" s="1" t="s">
        <v>33</v>
      </c>
      <c r="L348" s="6">
        <v>6515016644513</v>
      </c>
      <c r="M348" s="7">
        <v>5031</v>
      </c>
      <c r="N348" s="8" t="s">
        <v>787</v>
      </c>
    </row>
    <row r="349" spans="1:14" x14ac:dyDescent="0.3">
      <c r="A349" s="1">
        <v>17</v>
      </c>
      <c r="B349" s="1">
        <v>50</v>
      </c>
      <c r="C349" s="1" t="s">
        <v>260</v>
      </c>
      <c r="D349" s="2">
        <v>50</v>
      </c>
      <c r="E349" s="3">
        <f t="shared" si="10"/>
        <v>1</v>
      </c>
      <c r="F349" s="4">
        <v>56.16</v>
      </c>
      <c r="G349" s="5">
        <f t="shared" si="11"/>
        <v>56.16</v>
      </c>
      <c r="H349" s="13" t="s">
        <v>261</v>
      </c>
      <c r="K349" s="1" t="s">
        <v>33</v>
      </c>
      <c r="L349" s="6">
        <v>6550016417852</v>
      </c>
      <c r="M349" s="7" t="s">
        <v>33</v>
      </c>
      <c r="N349" s="8" t="s">
        <v>262</v>
      </c>
    </row>
    <row r="350" spans="1:14" x14ac:dyDescent="0.3">
      <c r="A350" s="1">
        <v>17</v>
      </c>
      <c r="B350" s="1">
        <v>50</v>
      </c>
      <c r="C350" s="1" t="s">
        <v>788</v>
      </c>
      <c r="D350" s="2">
        <v>50</v>
      </c>
      <c r="E350" s="3">
        <f t="shared" si="10"/>
        <v>1</v>
      </c>
      <c r="F350" s="4">
        <v>235.2</v>
      </c>
      <c r="G350" s="5">
        <f t="shared" si="11"/>
        <v>235.2</v>
      </c>
      <c r="H350" s="13" t="s">
        <v>789</v>
      </c>
      <c r="K350" s="1" t="s">
        <v>33</v>
      </c>
      <c r="L350" s="6">
        <v>6515012052314</v>
      </c>
      <c r="N350" s="8" t="s">
        <v>194</v>
      </c>
    </row>
    <row r="351" spans="1:14" x14ac:dyDescent="0.3">
      <c r="A351" s="1">
        <v>17</v>
      </c>
      <c r="B351" s="1">
        <v>10</v>
      </c>
      <c r="C351" s="1" t="s">
        <v>790</v>
      </c>
      <c r="D351" s="2">
        <v>10</v>
      </c>
      <c r="E351" s="3">
        <f t="shared" si="10"/>
        <v>1</v>
      </c>
      <c r="F351" s="4">
        <v>111.92</v>
      </c>
      <c r="G351" s="5">
        <f t="shared" si="11"/>
        <v>111.92</v>
      </c>
      <c r="H351" s="13" t="s">
        <v>791</v>
      </c>
      <c r="K351" s="1" t="s">
        <v>33</v>
      </c>
      <c r="L351" s="6">
        <v>6515012405765</v>
      </c>
      <c r="N351" s="8" t="s">
        <v>218</v>
      </c>
    </row>
    <row r="352" spans="1:14" x14ac:dyDescent="0.3">
      <c r="A352" s="1">
        <v>17</v>
      </c>
      <c r="B352" s="1">
        <v>100</v>
      </c>
      <c r="C352" s="1" t="s">
        <v>792</v>
      </c>
      <c r="D352" s="2">
        <v>100</v>
      </c>
      <c r="E352" s="3">
        <f t="shared" si="10"/>
        <v>1</v>
      </c>
      <c r="F352" s="4">
        <v>299.2</v>
      </c>
      <c r="G352" s="5">
        <f t="shared" si="11"/>
        <v>299.2</v>
      </c>
      <c r="H352" s="13" t="s">
        <v>793</v>
      </c>
      <c r="K352" s="1" t="s">
        <v>33</v>
      </c>
      <c r="L352" s="6">
        <v>6515012957495</v>
      </c>
      <c r="M352" s="7">
        <v>15311</v>
      </c>
      <c r="N352" s="8" t="s">
        <v>794</v>
      </c>
    </row>
    <row r="353" spans="1:14" x14ac:dyDescent="0.3">
      <c r="A353" s="1">
        <v>17</v>
      </c>
      <c r="B353" s="1">
        <v>6</v>
      </c>
      <c r="C353" s="1" t="s">
        <v>795</v>
      </c>
      <c r="D353" s="2">
        <v>3</v>
      </c>
      <c r="E353" s="3">
        <f t="shared" si="10"/>
        <v>2</v>
      </c>
      <c r="F353" s="4">
        <v>638.85</v>
      </c>
      <c r="G353" s="5">
        <f t="shared" si="11"/>
        <v>1277.7</v>
      </c>
      <c r="H353" s="13" t="s">
        <v>796</v>
      </c>
      <c r="K353" s="1" t="s">
        <v>33</v>
      </c>
      <c r="L353" s="6">
        <v>6515013556449</v>
      </c>
      <c r="N353" s="8" t="s">
        <v>797</v>
      </c>
    </row>
    <row r="354" spans="1:14" x14ac:dyDescent="0.3">
      <c r="A354" s="1">
        <v>17</v>
      </c>
      <c r="B354" s="1">
        <v>15</v>
      </c>
      <c r="C354" s="1" t="s">
        <v>798</v>
      </c>
      <c r="D354" s="2">
        <v>5</v>
      </c>
      <c r="E354" s="3">
        <f t="shared" si="10"/>
        <v>3</v>
      </c>
      <c r="F354" s="4">
        <v>176.16</v>
      </c>
      <c r="G354" s="5">
        <f t="shared" si="11"/>
        <v>528.48</v>
      </c>
      <c r="H354" s="13" t="s">
        <v>799</v>
      </c>
      <c r="K354" s="1" t="s">
        <v>33</v>
      </c>
      <c r="L354" s="6">
        <v>6515016575291</v>
      </c>
      <c r="N354" s="8" t="s">
        <v>800</v>
      </c>
    </row>
    <row r="355" spans="1:14" x14ac:dyDescent="0.3">
      <c r="A355" s="1">
        <v>17</v>
      </c>
      <c r="B355" s="1">
        <v>1</v>
      </c>
      <c r="C355" s="1" t="s">
        <v>801</v>
      </c>
      <c r="D355" s="2">
        <v>1</v>
      </c>
      <c r="E355" s="3">
        <f t="shared" si="10"/>
        <v>1</v>
      </c>
      <c r="F355" s="4">
        <v>180.05</v>
      </c>
      <c r="G355" s="5">
        <f t="shared" si="11"/>
        <v>180.05</v>
      </c>
      <c r="H355" s="13" t="s">
        <v>802</v>
      </c>
      <c r="I355" s="13" t="s">
        <v>803</v>
      </c>
      <c r="J355" s="43">
        <v>205.99</v>
      </c>
      <c r="K355" s="1" t="s">
        <v>33</v>
      </c>
      <c r="L355" s="6" t="s">
        <v>33</v>
      </c>
      <c r="M355" s="7" t="s">
        <v>804</v>
      </c>
    </row>
    <row r="356" spans="1:14" x14ac:dyDescent="0.3">
      <c r="A356" s="1">
        <v>18</v>
      </c>
      <c r="B356" s="1">
        <v>25</v>
      </c>
      <c r="C356" s="1" t="s">
        <v>805</v>
      </c>
      <c r="D356" s="2">
        <v>25</v>
      </c>
      <c r="E356" s="3">
        <f t="shared" si="10"/>
        <v>1</v>
      </c>
      <c r="F356" s="4">
        <v>118.73</v>
      </c>
      <c r="G356" s="5">
        <f t="shared" si="11"/>
        <v>118.73</v>
      </c>
      <c r="H356" s="13" t="s">
        <v>806</v>
      </c>
      <c r="K356" s="15">
        <v>42961</v>
      </c>
      <c r="L356" s="6" t="s">
        <v>33</v>
      </c>
      <c r="M356" s="7">
        <v>1843</v>
      </c>
    </row>
    <row r="357" spans="1:14" x14ac:dyDescent="0.3">
      <c r="A357" s="22">
        <v>18</v>
      </c>
      <c r="B357" s="22">
        <v>100</v>
      </c>
      <c r="C357" s="22" t="s">
        <v>807</v>
      </c>
      <c r="D357" s="2">
        <v>12</v>
      </c>
      <c r="E357" s="3">
        <f t="shared" si="10"/>
        <v>8.3333333333333339</v>
      </c>
      <c r="F357" s="4">
        <v>2336</v>
      </c>
      <c r="G357" s="5">
        <f t="shared" si="11"/>
        <v>19466.666666666668</v>
      </c>
      <c r="H357" s="13" t="s">
        <v>808</v>
      </c>
      <c r="I357" s="22"/>
      <c r="K357" s="15">
        <v>44345</v>
      </c>
      <c r="L357" s="30">
        <v>6515013343234</v>
      </c>
      <c r="M357" s="23" t="s">
        <v>809</v>
      </c>
      <c r="N357" s="24" t="s">
        <v>810</v>
      </c>
    </row>
    <row r="358" spans="1:14" x14ac:dyDescent="0.3">
      <c r="A358" s="1">
        <v>18</v>
      </c>
      <c r="B358" s="1">
        <v>10</v>
      </c>
      <c r="C358" s="1" t="s">
        <v>811</v>
      </c>
      <c r="D358" s="2">
        <v>10</v>
      </c>
      <c r="E358" s="3">
        <f t="shared" si="10"/>
        <v>1</v>
      </c>
      <c r="F358" s="4">
        <v>35.950000000000003</v>
      </c>
      <c r="G358" s="5">
        <f t="shared" si="11"/>
        <v>35.950000000000003</v>
      </c>
      <c r="H358" s="13" t="s">
        <v>812</v>
      </c>
      <c r="K358" s="15">
        <v>44467</v>
      </c>
      <c r="L358" s="6">
        <v>6515012503519</v>
      </c>
      <c r="M358" s="7">
        <v>100382065</v>
      </c>
      <c r="N358" s="8" t="s">
        <v>218</v>
      </c>
    </row>
    <row r="359" spans="1:14" x14ac:dyDescent="0.3">
      <c r="A359" s="1">
        <v>18</v>
      </c>
      <c r="B359" s="1">
        <v>10</v>
      </c>
      <c r="C359" s="1" t="s">
        <v>562</v>
      </c>
      <c r="D359" s="2">
        <v>10</v>
      </c>
      <c r="E359" s="3">
        <f t="shared" si="10"/>
        <v>1</v>
      </c>
      <c r="F359" s="4">
        <v>108.8</v>
      </c>
      <c r="G359" s="5">
        <f t="shared" si="11"/>
        <v>108.8</v>
      </c>
      <c r="H359" s="13" t="s">
        <v>570</v>
      </c>
      <c r="K359" s="15">
        <v>44622</v>
      </c>
      <c r="L359" s="6">
        <v>6515012405757</v>
      </c>
      <c r="M359" s="7">
        <v>76260</v>
      </c>
      <c r="N359" s="8" t="s">
        <v>218</v>
      </c>
    </row>
    <row r="360" spans="1:14" x14ac:dyDescent="0.3">
      <c r="A360" s="1">
        <v>18</v>
      </c>
      <c r="B360" s="1">
        <v>36</v>
      </c>
      <c r="C360" s="1" t="s">
        <v>195</v>
      </c>
      <c r="D360" s="27">
        <v>160</v>
      </c>
      <c r="E360" s="3">
        <f t="shared" si="10"/>
        <v>0.22500000000000001</v>
      </c>
      <c r="F360" s="4">
        <v>12.42</v>
      </c>
      <c r="G360" s="5">
        <f t="shared" si="11"/>
        <v>2.7945000000000002</v>
      </c>
      <c r="H360" s="13" t="s">
        <v>196</v>
      </c>
      <c r="K360" s="15">
        <v>44652</v>
      </c>
      <c r="L360" s="6">
        <v>6840015422011</v>
      </c>
      <c r="M360" s="7" t="s">
        <v>197</v>
      </c>
      <c r="N360" s="8" t="s">
        <v>198</v>
      </c>
    </row>
    <row r="361" spans="1:14" x14ac:dyDescent="0.3">
      <c r="A361" s="1">
        <v>18</v>
      </c>
      <c r="B361" s="1">
        <v>1000</v>
      </c>
      <c r="C361" s="1" t="s">
        <v>591</v>
      </c>
      <c r="D361" s="2">
        <v>100</v>
      </c>
      <c r="E361" s="3">
        <f t="shared" si="10"/>
        <v>10</v>
      </c>
      <c r="F361" s="4">
        <v>159.58000000000001</v>
      </c>
      <c r="G361" s="5">
        <f t="shared" si="11"/>
        <v>1595.8000000000002</v>
      </c>
      <c r="H361" s="13" t="s">
        <v>813</v>
      </c>
      <c r="K361" s="15">
        <v>44712</v>
      </c>
      <c r="L361" s="6">
        <v>6515015591472</v>
      </c>
      <c r="M361" s="7">
        <v>305180</v>
      </c>
      <c r="N361" s="8" t="s">
        <v>150</v>
      </c>
    </row>
    <row r="362" spans="1:14" x14ac:dyDescent="0.3">
      <c r="A362" s="1">
        <v>18</v>
      </c>
      <c r="B362" s="1">
        <v>30</v>
      </c>
      <c r="C362" s="1" t="s">
        <v>577</v>
      </c>
      <c r="D362" s="2">
        <v>10</v>
      </c>
      <c r="E362" s="3">
        <f t="shared" si="10"/>
        <v>3</v>
      </c>
      <c r="F362" s="4">
        <v>780.8</v>
      </c>
      <c r="G362" s="5">
        <f t="shared" si="11"/>
        <v>2342.3999999999996</v>
      </c>
      <c r="H362" s="13" t="s">
        <v>578</v>
      </c>
      <c r="K362" s="15">
        <v>44712</v>
      </c>
      <c r="L362" s="6">
        <v>6515016550806</v>
      </c>
      <c r="M362" s="7" t="s">
        <v>579</v>
      </c>
      <c r="N362" s="8" t="s">
        <v>580</v>
      </c>
    </row>
    <row r="363" spans="1:14" x14ac:dyDescent="0.3">
      <c r="A363" s="1">
        <v>18</v>
      </c>
      <c r="B363" s="1">
        <v>1000</v>
      </c>
      <c r="C363" s="1" t="s">
        <v>814</v>
      </c>
      <c r="D363" s="2">
        <v>1000</v>
      </c>
      <c r="E363" s="3">
        <f t="shared" si="10"/>
        <v>1</v>
      </c>
      <c r="F363" s="4">
        <v>455.92</v>
      </c>
      <c r="G363" s="5">
        <f t="shared" si="11"/>
        <v>455.92</v>
      </c>
      <c r="H363" s="13" t="s">
        <v>815</v>
      </c>
      <c r="K363" s="21">
        <v>44734</v>
      </c>
      <c r="L363" s="6">
        <v>6530014690112</v>
      </c>
      <c r="M363" s="7" t="s">
        <v>816</v>
      </c>
      <c r="N363" s="8" t="s">
        <v>817</v>
      </c>
    </row>
    <row r="364" spans="1:14" x14ac:dyDescent="0.3">
      <c r="A364" s="1">
        <v>18</v>
      </c>
      <c r="B364" s="1">
        <v>40</v>
      </c>
      <c r="C364" s="1" t="s">
        <v>35</v>
      </c>
      <c r="D364" s="2">
        <v>20</v>
      </c>
      <c r="E364" s="3">
        <f t="shared" si="10"/>
        <v>2</v>
      </c>
      <c r="F364" s="4">
        <v>42.03</v>
      </c>
      <c r="G364" s="5">
        <f t="shared" si="11"/>
        <v>84.06</v>
      </c>
      <c r="H364" s="13" t="s">
        <v>36</v>
      </c>
      <c r="K364" s="14">
        <v>44743</v>
      </c>
      <c r="L364" s="6">
        <v>6515011011949</v>
      </c>
      <c r="M364" s="7">
        <v>8888301531</v>
      </c>
      <c r="N364" s="8" t="s">
        <v>37</v>
      </c>
    </row>
    <row r="365" spans="1:14" x14ac:dyDescent="0.3">
      <c r="A365" s="1">
        <v>18</v>
      </c>
      <c r="B365" s="1">
        <v>200</v>
      </c>
      <c r="C365" s="1" t="s">
        <v>818</v>
      </c>
      <c r="D365" s="2">
        <v>50</v>
      </c>
      <c r="E365" s="3">
        <f t="shared" si="10"/>
        <v>4</v>
      </c>
      <c r="F365" s="4">
        <v>318.39</v>
      </c>
      <c r="G365" s="5">
        <f t="shared" si="11"/>
        <v>1273.56</v>
      </c>
      <c r="H365" s="13" t="s">
        <v>819</v>
      </c>
      <c r="I365" s="1" t="s">
        <v>820</v>
      </c>
      <c r="K365" s="21">
        <v>44764</v>
      </c>
      <c r="L365" s="6">
        <v>6510013652077</v>
      </c>
      <c r="M365" s="7" t="s">
        <v>821</v>
      </c>
      <c r="N365" s="8" t="s">
        <v>222</v>
      </c>
    </row>
    <row r="366" spans="1:14" x14ac:dyDescent="0.3">
      <c r="A366" s="1">
        <v>18</v>
      </c>
      <c r="B366" s="1">
        <v>100</v>
      </c>
      <c r="C366" s="1" t="s">
        <v>822</v>
      </c>
      <c r="D366" s="2">
        <v>100</v>
      </c>
      <c r="E366" s="3">
        <f t="shared" si="10"/>
        <v>1</v>
      </c>
      <c r="F366" s="4">
        <v>124.8</v>
      </c>
      <c r="G366" s="5">
        <f t="shared" si="11"/>
        <v>124.8</v>
      </c>
      <c r="H366" s="13" t="s">
        <v>823</v>
      </c>
      <c r="K366" s="14">
        <v>44773</v>
      </c>
      <c r="L366" s="6">
        <v>6515011243915</v>
      </c>
      <c r="M366" s="7" t="s">
        <v>824</v>
      </c>
      <c r="N366" s="8" t="s">
        <v>825</v>
      </c>
    </row>
    <row r="367" spans="1:14" x14ac:dyDescent="0.3">
      <c r="A367" s="1">
        <v>18</v>
      </c>
      <c r="B367" s="1">
        <v>320</v>
      </c>
      <c r="C367" s="1" t="s">
        <v>826</v>
      </c>
      <c r="D367" s="2">
        <v>160</v>
      </c>
      <c r="E367" s="3">
        <f t="shared" si="10"/>
        <v>2</v>
      </c>
      <c r="F367" s="4">
        <v>136.05000000000001</v>
      </c>
      <c r="G367" s="5">
        <f t="shared" si="11"/>
        <v>272.10000000000002</v>
      </c>
      <c r="H367" s="13" t="s">
        <v>827</v>
      </c>
      <c r="K367" s="14">
        <v>44773</v>
      </c>
      <c r="L367" s="6">
        <v>6515015830475</v>
      </c>
      <c r="M367" s="7">
        <v>309653</v>
      </c>
      <c r="N367" s="8" t="s">
        <v>108</v>
      </c>
    </row>
    <row r="368" spans="1:14" x14ac:dyDescent="0.3">
      <c r="A368" s="1">
        <v>18</v>
      </c>
      <c r="B368" s="1">
        <v>50</v>
      </c>
      <c r="C368" s="1" t="s">
        <v>828</v>
      </c>
      <c r="D368" s="2">
        <v>50</v>
      </c>
      <c r="E368" s="3">
        <f t="shared" si="10"/>
        <v>1</v>
      </c>
      <c r="F368" s="4">
        <v>70.400000000000006</v>
      </c>
      <c r="G368" s="5">
        <f t="shared" si="11"/>
        <v>70.400000000000006</v>
      </c>
      <c r="H368" s="13" t="s">
        <v>829</v>
      </c>
      <c r="K368" s="14">
        <v>44774</v>
      </c>
      <c r="L368" s="6">
        <v>6515015028791</v>
      </c>
      <c r="M368" s="7">
        <v>8888230425</v>
      </c>
      <c r="N368" s="8" t="s">
        <v>830</v>
      </c>
    </row>
    <row r="369" spans="1:14" x14ac:dyDescent="0.3">
      <c r="A369" s="1">
        <v>18</v>
      </c>
      <c r="B369" s="1">
        <v>60</v>
      </c>
      <c r="C369" s="1" t="s">
        <v>62</v>
      </c>
      <c r="D369" s="2">
        <v>20</v>
      </c>
      <c r="E369" s="3">
        <f t="shared" si="10"/>
        <v>3</v>
      </c>
      <c r="F369" s="4">
        <v>55.89</v>
      </c>
      <c r="G369" s="5">
        <f t="shared" si="11"/>
        <v>167.67000000000002</v>
      </c>
      <c r="H369" s="13" t="s">
        <v>63</v>
      </c>
      <c r="K369" s="14">
        <v>44805</v>
      </c>
      <c r="L369" s="6">
        <v>6515012028067</v>
      </c>
      <c r="M369" s="7">
        <v>8888505164</v>
      </c>
      <c r="N369" s="8" t="s">
        <v>64</v>
      </c>
    </row>
    <row r="370" spans="1:14" x14ac:dyDescent="0.3">
      <c r="A370" s="1">
        <v>18</v>
      </c>
      <c r="B370" s="1">
        <v>50</v>
      </c>
      <c r="C370" s="1" t="s">
        <v>305</v>
      </c>
      <c r="D370" s="2">
        <v>10</v>
      </c>
      <c r="E370" s="3">
        <f t="shared" si="10"/>
        <v>5</v>
      </c>
      <c r="F370" s="4">
        <v>26.69</v>
      </c>
      <c r="G370" s="5">
        <f t="shared" si="11"/>
        <v>133.45000000000002</v>
      </c>
      <c r="H370" s="13" t="s">
        <v>306</v>
      </c>
      <c r="K370" s="14">
        <v>44814</v>
      </c>
      <c r="L370" s="6">
        <v>6515001050653</v>
      </c>
      <c r="M370" s="7">
        <v>86043</v>
      </c>
      <c r="N370" s="8" t="s">
        <v>218</v>
      </c>
    </row>
    <row r="371" spans="1:14" x14ac:dyDescent="0.3">
      <c r="A371" s="1">
        <v>18</v>
      </c>
      <c r="B371" s="1">
        <v>100</v>
      </c>
      <c r="C371" s="1" t="s">
        <v>831</v>
      </c>
      <c r="D371" s="2">
        <v>100</v>
      </c>
      <c r="E371" s="3">
        <f t="shared" si="10"/>
        <v>1</v>
      </c>
      <c r="F371" s="4">
        <v>268.95</v>
      </c>
      <c r="G371" s="5">
        <f t="shared" si="11"/>
        <v>268.95</v>
      </c>
      <c r="H371" s="13" t="s">
        <v>832</v>
      </c>
      <c r="K371" s="14">
        <v>44814</v>
      </c>
      <c r="L371" s="6">
        <v>6515015007637</v>
      </c>
      <c r="M371" s="7" t="s">
        <v>833</v>
      </c>
      <c r="N371" s="8" t="s">
        <v>834</v>
      </c>
    </row>
    <row r="372" spans="1:14" x14ac:dyDescent="0.3">
      <c r="A372" s="1">
        <v>18</v>
      </c>
      <c r="B372" s="1">
        <v>144</v>
      </c>
      <c r="C372" s="1" t="s">
        <v>186</v>
      </c>
      <c r="D372" s="2">
        <v>144</v>
      </c>
      <c r="E372" s="3">
        <f t="shared" si="10"/>
        <v>1</v>
      </c>
      <c r="F372" s="4">
        <v>60.11</v>
      </c>
      <c r="G372" s="5">
        <f t="shared" si="11"/>
        <v>60.11</v>
      </c>
      <c r="H372" s="13" t="s">
        <v>187</v>
      </c>
      <c r="K372" s="21">
        <v>44855</v>
      </c>
      <c r="L372" s="6">
        <v>6505001117829</v>
      </c>
      <c r="M372" s="7">
        <v>90139</v>
      </c>
      <c r="N372" s="26" t="s">
        <v>188</v>
      </c>
    </row>
    <row r="373" spans="1:14" x14ac:dyDescent="0.3">
      <c r="A373" s="1">
        <v>18</v>
      </c>
      <c r="B373" s="1">
        <v>12</v>
      </c>
      <c r="C373" s="1" t="s">
        <v>835</v>
      </c>
      <c r="D373" s="2">
        <v>12</v>
      </c>
      <c r="E373" s="3">
        <f t="shared" si="10"/>
        <v>1</v>
      </c>
      <c r="F373" s="4">
        <v>230.4</v>
      </c>
      <c r="G373" s="5">
        <f t="shared" si="11"/>
        <v>230.4</v>
      </c>
      <c r="H373" s="13" t="s">
        <v>836</v>
      </c>
      <c r="K373" s="21">
        <v>44855</v>
      </c>
      <c r="L373" s="6">
        <v>6515011562319</v>
      </c>
      <c r="M373" s="7">
        <v>420200</v>
      </c>
      <c r="N373" s="8" t="s">
        <v>141</v>
      </c>
    </row>
    <row r="374" spans="1:14" x14ac:dyDescent="0.3">
      <c r="A374" s="1">
        <v>18</v>
      </c>
      <c r="B374" s="1">
        <v>50</v>
      </c>
      <c r="C374" s="1" t="s">
        <v>837</v>
      </c>
      <c r="D374" s="2">
        <v>10</v>
      </c>
      <c r="E374" s="3">
        <f t="shared" si="10"/>
        <v>5</v>
      </c>
      <c r="F374" s="4">
        <v>137.28</v>
      </c>
      <c r="G374" s="5">
        <f t="shared" si="11"/>
        <v>686.4</v>
      </c>
      <c r="H374" s="13" t="s">
        <v>398</v>
      </c>
      <c r="K374" s="14">
        <v>44864</v>
      </c>
      <c r="L374" s="6">
        <v>6515013170292</v>
      </c>
      <c r="M374" s="7" t="s">
        <v>838</v>
      </c>
      <c r="N374" s="8" t="s">
        <v>218</v>
      </c>
    </row>
    <row r="375" spans="1:14" x14ac:dyDescent="0.3">
      <c r="A375" s="1">
        <v>18</v>
      </c>
      <c r="B375" s="1">
        <v>60</v>
      </c>
      <c r="C375" s="1" t="s">
        <v>308</v>
      </c>
      <c r="D375" s="2">
        <v>20</v>
      </c>
      <c r="E375" s="3">
        <f t="shared" si="10"/>
        <v>3</v>
      </c>
      <c r="F375" s="4">
        <v>156.27000000000001</v>
      </c>
      <c r="G375" s="5">
        <f t="shared" si="11"/>
        <v>468.81000000000006</v>
      </c>
      <c r="H375" s="13" t="s">
        <v>309</v>
      </c>
      <c r="K375" s="14">
        <v>44865</v>
      </c>
      <c r="L375" s="6">
        <v>6530016894443</v>
      </c>
      <c r="M375" s="7" t="s">
        <v>310</v>
      </c>
      <c r="N375" s="8" t="s">
        <v>311</v>
      </c>
    </row>
    <row r="376" spans="1:14" x14ac:dyDescent="0.3">
      <c r="A376" s="1">
        <v>18</v>
      </c>
      <c r="B376" s="1">
        <v>10</v>
      </c>
      <c r="C376" s="1" t="s">
        <v>839</v>
      </c>
      <c r="D376" s="2">
        <v>1</v>
      </c>
      <c r="E376" s="3">
        <f t="shared" si="10"/>
        <v>10</v>
      </c>
      <c r="F376" s="4">
        <v>51.97</v>
      </c>
      <c r="G376" s="5">
        <f t="shared" si="11"/>
        <v>519.70000000000005</v>
      </c>
      <c r="H376" s="13" t="s">
        <v>840</v>
      </c>
      <c r="K376" s="14">
        <v>44893</v>
      </c>
      <c r="L376" s="6">
        <v>6515011124933</v>
      </c>
      <c r="M376" s="7">
        <v>123332</v>
      </c>
      <c r="N376" s="8" t="s">
        <v>841</v>
      </c>
    </row>
    <row r="377" spans="1:14" x14ac:dyDescent="0.3">
      <c r="A377" s="1">
        <v>18</v>
      </c>
      <c r="B377" s="1">
        <v>50</v>
      </c>
      <c r="C377" s="1" t="s">
        <v>842</v>
      </c>
      <c r="D377" s="2">
        <v>50</v>
      </c>
      <c r="E377" s="3">
        <f t="shared" si="10"/>
        <v>1</v>
      </c>
      <c r="F377" s="4">
        <v>38.74</v>
      </c>
      <c r="G377" s="5">
        <f t="shared" si="11"/>
        <v>38.74</v>
      </c>
      <c r="H377" s="13" t="s">
        <v>843</v>
      </c>
      <c r="K377" s="14">
        <v>44907</v>
      </c>
      <c r="L377" s="6">
        <v>6515015848889</v>
      </c>
      <c r="M377" s="7" t="s">
        <v>844</v>
      </c>
      <c r="N377" s="8" t="s">
        <v>845</v>
      </c>
    </row>
    <row r="378" spans="1:14" x14ac:dyDescent="0.3">
      <c r="A378" s="1">
        <v>18</v>
      </c>
      <c r="B378" s="1">
        <v>400</v>
      </c>
      <c r="C378" s="1" t="s">
        <v>846</v>
      </c>
      <c r="D378" s="2">
        <v>400</v>
      </c>
      <c r="E378" s="3">
        <f t="shared" si="10"/>
        <v>1</v>
      </c>
      <c r="F378" s="4">
        <v>87.28</v>
      </c>
      <c r="G378" s="5">
        <f t="shared" si="11"/>
        <v>87.28</v>
      </c>
      <c r="H378" s="13" t="s">
        <v>847</v>
      </c>
      <c r="K378" s="14">
        <v>45657</v>
      </c>
      <c r="L378" s="6">
        <v>6515013568511</v>
      </c>
      <c r="M378" s="7">
        <v>302995</v>
      </c>
      <c r="N378" s="8" t="s">
        <v>760</v>
      </c>
    </row>
    <row r="379" spans="1:14" x14ac:dyDescent="0.3">
      <c r="A379" s="1">
        <v>19</v>
      </c>
      <c r="B379" s="1">
        <v>800</v>
      </c>
      <c r="C379" s="1" t="s">
        <v>848</v>
      </c>
      <c r="D379" s="2">
        <v>200</v>
      </c>
      <c r="E379" s="3">
        <f t="shared" si="10"/>
        <v>4</v>
      </c>
      <c r="F379" s="4">
        <v>687.92</v>
      </c>
      <c r="G379" s="5">
        <f t="shared" si="11"/>
        <v>2751.68</v>
      </c>
      <c r="H379" s="13" t="s">
        <v>849</v>
      </c>
      <c r="K379" s="15">
        <v>44224</v>
      </c>
      <c r="L379" s="6">
        <v>6515015142781</v>
      </c>
      <c r="M379" s="7" t="s">
        <v>850</v>
      </c>
      <c r="N379" s="8" t="s">
        <v>27</v>
      </c>
    </row>
    <row r="380" spans="1:14" x14ac:dyDescent="0.3">
      <c r="A380" s="1">
        <v>19</v>
      </c>
      <c r="B380" s="1">
        <v>100</v>
      </c>
      <c r="C380" s="1" t="s">
        <v>851</v>
      </c>
      <c r="D380" s="2">
        <v>100</v>
      </c>
      <c r="E380" s="3">
        <f t="shared" si="10"/>
        <v>1</v>
      </c>
      <c r="F380" s="4">
        <v>301.07</v>
      </c>
      <c r="G380" s="5">
        <f t="shared" si="11"/>
        <v>301.07</v>
      </c>
      <c r="H380" s="13" t="s">
        <v>852</v>
      </c>
      <c r="I380" s="13" t="s">
        <v>853</v>
      </c>
      <c r="J380" s="31"/>
      <c r="K380" s="15">
        <v>44561</v>
      </c>
      <c r="L380" s="6" t="s">
        <v>33</v>
      </c>
      <c r="M380" s="7" t="s">
        <v>854</v>
      </c>
    </row>
    <row r="381" spans="1:14" x14ac:dyDescent="0.3">
      <c r="A381" s="1">
        <v>19</v>
      </c>
      <c r="B381" s="1">
        <v>100</v>
      </c>
      <c r="C381" s="1" t="s">
        <v>855</v>
      </c>
      <c r="D381" s="2">
        <v>100</v>
      </c>
      <c r="E381" s="3">
        <f t="shared" si="10"/>
        <v>1</v>
      </c>
      <c r="F381" s="4">
        <v>197.45</v>
      </c>
      <c r="G381" s="5">
        <f t="shared" si="11"/>
        <v>197.45</v>
      </c>
      <c r="H381" s="13" t="s">
        <v>856</v>
      </c>
      <c r="I381" s="13" t="s">
        <v>857</v>
      </c>
      <c r="J381" s="31"/>
      <c r="K381" s="15">
        <v>44569</v>
      </c>
      <c r="L381" s="6">
        <v>6510001110708</v>
      </c>
      <c r="M381" s="7" t="s">
        <v>858</v>
      </c>
      <c r="N381" s="8" t="s">
        <v>98</v>
      </c>
    </row>
    <row r="382" spans="1:14" x14ac:dyDescent="0.3">
      <c r="A382" s="1">
        <v>19</v>
      </c>
      <c r="B382" s="1">
        <v>100</v>
      </c>
      <c r="C382" s="1" t="s">
        <v>859</v>
      </c>
      <c r="D382" s="2">
        <v>100</v>
      </c>
      <c r="E382" s="3">
        <f t="shared" si="10"/>
        <v>1</v>
      </c>
      <c r="F382" s="4">
        <v>147.19</v>
      </c>
      <c r="G382" s="5">
        <f t="shared" si="11"/>
        <v>147.19</v>
      </c>
      <c r="H382" s="13" t="s">
        <v>860</v>
      </c>
      <c r="K382" s="15">
        <v>44585</v>
      </c>
      <c r="L382" s="6">
        <v>6515015558545</v>
      </c>
      <c r="M382" s="7" t="s">
        <v>861</v>
      </c>
      <c r="N382" s="8" t="s">
        <v>862</v>
      </c>
    </row>
    <row r="383" spans="1:14" x14ac:dyDescent="0.3">
      <c r="A383" s="1">
        <v>19</v>
      </c>
      <c r="B383" s="1">
        <v>10</v>
      </c>
      <c r="C383" s="1" t="s">
        <v>863</v>
      </c>
      <c r="D383" s="2">
        <v>10</v>
      </c>
      <c r="E383" s="3">
        <f t="shared" si="10"/>
        <v>1</v>
      </c>
      <c r="F383" s="4">
        <v>51.2</v>
      </c>
      <c r="G383" s="5">
        <f t="shared" si="11"/>
        <v>51.2</v>
      </c>
      <c r="H383" s="13" t="s">
        <v>864</v>
      </c>
      <c r="K383" s="15">
        <v>44661</v>
      </c>
      <c r="L383" s="6">
        <v>6515001050744</v>
      </c>
      <c r="M383" s="7">
        <v>86051</v>
      </c>
      <c r="N383" s="8" t="s">
        <v>218</v>
      </c>
    </row>
    <row r="384" spans="1:14" x14ac:dyDescent="0.3">
      <c r="A384" s="1">
        <v>19</v>
      </c>
      <c r="B384" s="1">
        <v>25</v>
      </c>
      <c r="C384" s="1" t="s">
        <v>865</v>
      </c>
      <c r="D384" s="2">
        <v>25</v>
      </c>
      <c r="E384" s="3">
        <f t="shared" si="10"/>
        <v>1</v>
      </c>
      <c r="F384" s="4">
        <v>96.8</v>
      </c>
      <c r="G384" s="5">
        <f t="shared" si="11"/>
        <v>96.8</v>
      </c>
      <c r="H384" s="13" t="s">
        <v>866</v>
      </c>
      <c r="K384" s="25">
        <v>44673</v>
      </c>
      <c r="L384" s="6">
        <v>6515015403413</v>
      </c>
      <c r="M384" s="7" t="s">
        <v>867</v>
      </c>
      <c r="N384" s="8" t="s">
        <v>868</v>
      </c>
    </row>
    <row r="385" spans="1:14" x14ac:dyDescent="0.3">
      <c r="A385" s="1">
        <v>19</v>
      </c>
      <c r="B385" s="1">
        <v>400</v>
      </c>
      <c r="C385" s="1" t="s">
        <v>869</v>
      </c>
      <c r="D385" s="2">
        <v>50</v>
      </c>
      <c r="E385" s="3">
        <f t="shared" si="10"/>
        <v>8</v>
      </c>
      <c r="F385" s="4">
        <v>194.26</v>
      </c>
      <c r="G385" s="5">
        <f t="shared" si="11"/>
        <v>1554.08</v>
      </c>
      <c r="H385" s="13" t="s">
        <v>870</v>
      </c>
      <c r="K385" s="15">
        <v>44681</v>
      </c>
      <c r="L385" s="6">
        <v>6515015232430</v>
      </c>
      <c r="M385" s="7">
        <v>305932</v>
      </c>
      <c r="N385" s="8" t="s">
        <v>871</v>
      </c>
    </row>
    <row r="386" spans="1:14" x14ac:dyDescent="0.3">
      <c r="A386" s="1">
        <v>19</v>
      </c>
      <c r="B386" s="1">
        <v>50</v>
      </c>
      <c r="C386" s="1" t="s">
        <v>454</v>
      </c>
      <c r="D386" s="2">
        <v>50</v>
      </c>
      <c r="E386" s="3">
        <f t="shared" ref="E386:E449" si="12">B386/D386</f>
        <v>1</v>
      </c>
      <c r="F386" s="4">
        <v>179.84</v>
      </c>
      <c r="G386" s="5">
        <f t="shared" ref="G386:G449" si="13">E386*F386</f>
        <v>179.84</v>
      </c>
      <c r="H386" s="13" t="s">
        <v>455</v>
      </c>
      <c r="K386" s="25">
        <v>44703</v>
      </c>
      <c r="L386" s="6">
        <v>6515010998517</v>
      </c>
      <c r="M386" s="44" t="s">
        <v>872</v>
      </c>
      <c r="N386" s="8" t="s">
        <v>456</v>
      </c>
    </row>
    <row r="387" spans="1:14" x14ac:dyDescent="0.3">
      <c r="A387" s="1">
        <v>19</v>
      </c>
      <c r="B387" s="1">
        <v>10</v>
      </c>
      <c r="C387" s="1" t="s">
        <v>271</v>
      </c>
      <c r="D387" s="2">
        <v>10</v>
      </c>
      <c r="E387" s="3">
        <f t="shared" si="12"/>
        <v>1</v>
      </c>
      <c r="F387" s="4">
        <v>195.26</v>
      </c>
      <c r="G387" s="5">
        <f t="shared" si="13"/>
        <v>195.26</v>
      </c>
      <c r="H387" s="13" t="s">
        <v>272</v>
      </c>
      <c r="K387" s="15">
        <v>44712</v>
      </c>
      <c r="L387" s="6">
        <v>6515016152124</v>
      </c>
      <c r="M387" s="7">
        <v>898316</v>
      </c>
      <c r="N387" s="8" t="s">
        <v>30</v>
      </c>
    </row>
    <row r="388" spans="1:14" x14ac:dyDescent="0.3">
      <c r="A388" s="1">
        <v>19</v>
      </c>
      <c r="B388" s="1">
        <v>1000</v>
      </c>
      <c r="C388" s="1" t="s">
        <v>81</v>
      </c>
      <c r="D388" s="2">
        <v>1000</v>
      </c>
      <c r="E388" s="3">
        <f t="shared" si="12"/>
        <v>1</v>
      </c>
      <c r="F388" s="4">
        <v>392</v>
      </c>
      <c r="G388" s="5">
        <f t="shared" si="13"/>
        <v>392</v>
      </c>
      <c r="H388" s="13" t="s">
        <v>82</v>
      </c>
      <c r="K388" s="14">
        <v>44716</v>
      </c>
      <c r="L388" s="6">
        <v>6515015332850</v>
      </c>
      <c r="M388" s="7" t="s">
        <v>83</v>
      </c>
      <c r="N388" s="8" t="s">
        <v>84</v>
      </c>
    </row>
    <row r="389" spans="1:14" x14ac:dyDescent="0.3">
      <c r="A389" s="1">
        <v>19</v>
      </c>
      <c r="B389" s="1">
        <v>50</v>
      </c>
      <c r="C389" s="1" t="s">
        <v>873</v>
      </c>
      <c r="D389" s="2">
        <v>50</v>
      </c>
      <c r="E389" s="3">
        <f t="shared" si="12"/>
        <v>1</v>
      </c>
      <c r="F389" s="4">
        <v>24</v>
      </c>
      <c r="G389" s="5">
        <f t="shared" si="13"/>
        <v>24</v>
      </c>
      <c r="H389" s="13" t="s">
        <v>874</v>
      </c>
      <c r="K389" s="14">
        <v>44723</v>
      </c>
      <c r="L389" s="6">
        <v>6515008244243</v>
      </c>
      <c r="M389" s="7">
        <v>1115</v>
      </c>
      <c r="N389" s="8" t="s">
        <v>830</v>
      </c>
    </row>
    <row r="390" spans="1:14" x14ac:dyDescent="0.3">
      <c r="A390" s="1">
        <v>19</v>
      </c>
      <c r="B390" s="1">
        <v>3840</v>
      </c>
      <c r="C390" s="1" t="s">
        <v>743</v>
      </c>
      <c r="D390" s="2">
        <v>1280</v>
      </c>
      <c r="E390" s="3">
        <f t="shared" si="12"/>
        <v>3</v>
      </c>
      <c r="F390" s="4">
        <v>133.88</v>
      </c>
      <c r="G390" s="5">
        <f t="shared" si="13"/>
        <v>401.64</v>
      </c>
      <c r="H390" s="13" t="s">
        <v>744</v>
      </c>
      <c r="K390" s="14">
        <v>44743</v>
      </c>
      <c r="L390" s="6">
        <v>6510001161311</v>
      </c>
      <c r="M390" s="7">
        <v>6939</v>
      </c>
      <c r="N390" s="8" t="s">
        <v>24</v>
      </c>
    </row>
    <row r="391" spans="1:14" x14ac:dyDescent="0.3">
      <c r="A391" s="1">
        <v>19</v>
      </c>
      <c r="B391" s="1">
        <v>100</v>
      </c>
      <c r="C391" s="1" t="s">
        <v>35</v>
      </c>
      <c r="D391" s="2">
        <v>20</v>
      </c>
      <c r="E391" s="3">
        <f t="shared" si="12"/>
        <v>5</v>
      </c>
      <c r="F391" s="4">
        <v>42.03</v>
      </c>
      <c r="G391" s="5">
        <f t="shared" si="13"/>
        <v>210.15</v>
      </c>
      <c r="H391" s="13" t="s">
        <v>36</v>
      </c>
      <c r="K391" s="14">
        <v>44743</v>
      </c>
      <c r="L391" s="6">
        <v>6515011011949</v>
      </c>
      <c r="M391" s="7">
        <v>8888301531</v>
      </c>
      <c r="N391" s="8" t="s">
        <v>37</v>
      </c>
    </row>
    <row r="392" spans="1:14" x14ac:dyDescent="0.3">
      <c r="A392" s="1">
        <v>19</v>
      </c>
      <c r="B392" s="1">
        <v>20</v>
      </c>
      <c r="C392" s="1" t="s">
        <v>35</v>
      </c>
      <c r="D392" s="2">
        <v>20</v>
      </c>
      <c r="E392" s="3">
        <f t="shared" si="12"/>
        <v>1</v>
      </c>
      <c r="F392" s="4">
        <v>42.03</v>
      </c>
      <c r="G392" s="5">
        <f t="shared" si="13"/>
        <v>42.03</v>
      </c>
      <c r="H392" s="13" t="s">
        <v>36</v>
      </c>
      <c r="K392" s="14">
        <v>44743</v>
      </c>
      <c r="L392" s="6">
        <v>6515011011949</v>
      </c>
      <c r="M392" s="7">
        <v>8888301531</v>
      </c>
      <c r="N392" s="8" t="s">
        <v>37</v>
      </c>
    </row>
    <row r="393" spans="1:14" x14ac:dyDescent="0.3">
      <c r="A393" s="1">
        <v>19</v>
      </c>
      <c r="B393" s="1">
        <v>200</v>
      </c>
      <c r="C393" s="1" t="s">
        <v>818</v>
      </c>
      <c r="D393" s="2">
        <v>50</v>
      </c>
      <c r="E393" s="3">
        <f t="shared" si="12"/>
        <v>4</v>
      </c>
      <c r="F393" s="4">
        <v>318.39</v>
      </c>
      <c r="G393" s="5">
        <f t="shared" si="13"/>
        <v>1273.56</v>
      </c>
      <c r="H393" s="13" t="s">
        <v>819</v>
      </c>
      <c r="K393" s="21">
        <v>44764</v>
      </c>
      <c r="L393" s="6">
        <v>6510013652077</v>
      </c>
      <c r="M393" s="7" t="s">
        <v>821</v>
      </c>
      <c r="N393" s="8" t="s">
        <v>222</v>
      </c>
    </row>
    <row r="394" spans="1:14" x14ac:dyDescent="0.3">
      <c r="A394" s="1">
        <v>19</v>
      </c>
      <c r="B394" s="1">
        <v>150</v>
      </c>
      <c r="C394" s="1" t="s">
        <v>58</v>
      </c>
      <c r="D394" s="2">
        <v>50</v>
      </c>
      <c r="E394" s="3">
        <f t="shared" si="12"/>
        <v>3</v>
      </c>
      <c r="F394" s="4">
        <v>182.4</v>
      </c>
      <c r="G394" s="5">
        <f t="shared" si="13"/>
        <v>547.20000000000005</v>
      </c>
      <c r="H394" s="13" t="s">
        <v>59</v>
      </c>
      <c r="K394" s="14">
        <v>44773</v>
      </c>
      <c r="L394" s="6">
        <v>6515011050614</v>
      </c>
      <c r="M394" s="7" t="s">
        <v>60</v>
      </c>
      <c r="N394" s="8" t="s">
        <v>61</v>
      </c>
    </row>
    <row r="395" spans="1:14" x14ac:dyDescent="0.3">
      <c r="A395" s="1">
        <v>19</v>
      </c>
      <c r="B395" s="1">
        <v>480</v>
      </c>
      <c r="C395" s="1" t="s">
        <v>103</v>
      </c>
      <c r="D395" s="2">
        <v>480</v>
      </c>
      <c r="E395" s="3">
        <f t="shared" si="12"/>
        <v>1</v>
      </c>
      <c r="F395" s="4">
        <v>304.77</v>
      </c>
      <c r="G395" s="5">
        <f t="shared" si="13"/>
        <v>304.77</v>
      </c>
      <c r="H395" s="13" t="s">
        <v>104</v>
      </c>
      <c r="K395" s="14">
        <v>44773</v>
      </c>
      <c r="L395" s="6">
        <v>6515014929133</v>
      </c>
      <c r="M395" s="7">
        <v>368607</v>
      </c>
      <c r="N395" s="8" t="s">
        <v>105</v>
      </c>
    </row>
    <row r="396" spans="1:14" x14ac:dyDescent="0.3">
      <c r="A396" s="1">
        <v>19</v>
      </c>
      <c r="B396" s="1">
        <v>200</v>
      </c>
      <c r="C396" s="1" t="s">
        <v>301</v>
      </c>
      <c r="D396" s="2">
        <v>200</v>
      </c>
      <c r="E396" s="3">
        <f t="shared" si="12"/>
        <v>1</v>
      </c>
      <c r="F396" s="4">
        <v>64.73</v>
      </c>
      <c r="G396" s="5">
        <f t="shared" si="13"/>
        <v>64.73</v>
      </c>
      <c r="H396" s="13" t="s">
        <v>233</v>
      </c>
      <c r="K396" s="14">
        <v>44773</v>
      </c>
      <c r="L396" s="6">
        <v>6515015922320</v>
      </c>
      <c r="M396" s="7">
        <v>309659</v>
      </c>
      <c r="N396" s="26" t="s">
        <v>108</v>
      </c>
    </row>
    <row r="397" spans="1:14" x14ac:dyDescent="0.3">
      <c r="A397" s="1">
        <v>19</v>
      </c>
      <c r="B397" s="1">
        <v>96</v>
      </c>
      <c r="C397" s="1" t="s">
        <v>875</v>
      </c>
      <c r="D397" s="2">
        <v>48</v>
      </c>
      <c r="E397" s="3">
        <f t="shared" si="12"/>
        <v>2</v>
      </c>
      <c r="F397" s="4">
        <v>33.33</v>
      </c>
      <c r="G397" s="5">
        <f t="shared" si="13"/>
        <v>66.66</v>
      </c>
      <c r="H397" s="13" t="s">
        <v>876</v>
      </c>
      <c r="K397" s="14">
        <v>44773</v>
      </c>
      <c r="L397" s="6">
        <v>6515016185860</v>
      </c>
      <c r="M397" s="7">
        <v>302830</v>
      </c>
      <c r="N397" s="8" t="s">
        <v>108</v>
      </c>
    </row>
    <row r="398" spans="1:14" x14ac:dyDescent="0.3">
      <c r="A398" s="1">
        <v>19</v>
      </c>
      <c r="B398" s="1">
        <v>200</v>
      </c>
      <c r="C398" s="1" t="s">
        <v>304</v>
      </c>
      <c r="D398" s="2">
        <v>200</v>
      </c>
      <c r="E398" s="3">
        <f t="shared" si="12"/>
        <v>1</v>
      </c>
      <c r="F398" s="4">
        <v>17.7</v>
      </c>
      <c r="G398" s="5">
        <f t="shared" si="13"/>
        <v>17.7</v>
      </c>
      <c r="H398" s="13" t="s">
        <v>107</v>
      </c>
      <c r="K398" s="14">
        <v>44773</v>
      </c>
      <c r="L398" s="6">
        <v>6515016186471</v>
      </c>
      <c r="M398" s="7">
        <v>309657</v>
      </c>
      <c r="N398" s="8" t="s">
        <v>108</v>
      </c>
    </row>
    <row r="399" spans="1:14" x14ac:dyDescent="0.3">
      <c r="A399" s="1">
        <v>19</v>
      </c>
      <c r="B399" s="1">
        <v>15</v>
      </c>
      <c r="C399" s="1" t="s">
        <v>234</v>
      </c>
      <c r="D399" s="2">
        <v>1</v>
      </c>
      <c r="E399" s="3">
        <f t="shared" si="12"/>
        <v>15</v>
      </c>
      <c r="F399" s="4">
        <v>2.2200000000000002</v>
      </c>
      <c r="G399" s="5">
        <f t="shared" si="13"/>
        <v>33.300000000000004</v>
      </c>
      <c r="H399" s="13" t="s">
        <v>235</v>
      </c>
      <c r="K399" s="21">
        <v>44795</v>
      </c>
      <c r="L399" s="6">
        <v>6505010672812</v>
      </c>
      <c r="M399" s="7" t="s">
        <v>236</v>
      </c>
      <c r="N399" s="26" t="s">
        <v>237</v>
      </c>
    </row>
    <row r="400" spans="1:14" x14ac:dyDescent="0.3">
      <c r="A400" s="1">
        <v>19</v>
      </c>
      <c r="B400" s="1">
        <v>40</v>
      </c>
      <c r="C400" s="1" t="s">
        <v>62</v>
      </c>
      <c r="D400" s="2">
        <v>20</v>
      </c>
      <c r="E400" s="3">
        <f t="shared" si="12"/>
        <v>2</v>
      </c>
      <c r="F400" s="4">
        <v>55.89</v>
      </c>
      <c r="G400" s="5">
        <f t="shared" si="13"/>
        <v>111.78</v>
      </c>
      <c r="H400" s="13" t="s">
        <v>63</v>
      </c>
      <c r="K400" s="14">
        <v>44805</v>
      </c>
      <c r="L400" s="6">
        <v>6515012028067</v>
      </c>
      <c r="M400" s="7">
        <v>8888505164</v>
      </c>
      <c r="N400" s="8" t="s">
        <v>64</v>
      </c>
    </row>
    <row r="401" spans="1:14" s="22" customFormat="1" x14ac:dyDescent="0.3">
      <c r="A401" s="1">
        <v>19</v>
      </c>
      <c r="B401" s="1">
        <v>12</v>
      </c>
      <c r="C401" s="1" t="s">
        <v>877</v>
      </c>
      <c r="D401" s="2">
        <v>12</v>
      </c>
      <c r="E401" s="3">
        <f t="shared" si="12"/>
        <v>1</v>
      </c>
      <c r="F401" s="4">
        <v>57.73</v>
      </c>
      <c r="G401" s="5">
        <f t="shared" si="13"/>
        <v>57.73</v>
      </c>
      <c r="H401" s="13" t="s">
        <v>878</v>
      </c>
      <c r="I401" s="1"/>
      <c r="J401" s="5"/>
      <c r="K401" s="14">
        <v>44849</v>
      </c>
      <c r="L401" s="6">
        <v>6550014740651</v>
      </c>
      <c r="M401" s="7" t="s">
        <v>879</v>
      </c>
      <c r="N401" s="8" t="s">
        <v>880</v>
      </c>
    </row>
    <row r="402" spans="1:14" x14ac:dyDescent="0.3">
      <c r="A402" s="1">
        <v>19</v>
      </c>
      <c r="B402" s="1">
        <v>20</v>
      </c>
      <c r="C402" s="1" t="s">
        <v>881</v>
      </c>
      <c r="D402" s="2">
        <v>20</v>
      </c>
      <c r="E402" s="3">
        <f t="shared" si="12"/>
        <v>1</v>
      </c>
      <c r="F402" s="4">
        <v>79.92</v>
      </c>
      <c r="G402" s="5">
        <f t="shared" si="13"/>
        <v>79.92</v>
      </c>
      <c r="H402" s="13" t="s">
        <v>882</v>
      </c>
      <c r="K402" s="14">
        <v>44886</v>
      </c>
      <c r="L402" s="6">
        <v>6515012254761</v>
      </c>
      <c r="M402" s="7">
        <v>85865</v>
      </c>
      <c r="N402" s="8" t="s">
        <v>883</v>
      </c>
    </row>
    <row r="403" spans="1:14" x14ac:dyDescent="0.3">
      <c r="A403" s="1">
        <v>19</v>
      </c>
      <c r="B403" s="1">
        <v>10</v>
      </c>
      <c r="C403" s="1" t="s">
        <v>123</v>
      </c>
      <c r="D403" s="2">
        <v>50</v>
      </c>
      <c r="E403" s="3">
        <f t="shared" si="12"/>
        <v>0.2</v>
      </c>
      <c r="F403" s="4">
        <v>198.4</v>
      </c>
      <c r="G403" s="5">
        <f t="shared" si="13"/>
        <v>39.680000000000007</v>
      </c>
      <c r="H403" s="13" t="s">
        <v>124</v>
      </c>
      <c r="K403" s="21">
        <v>44887</v>
      </c>
      <c r="L403" s="6">
        <v>6640011535636</v>
      </c>
      <c r="M403" s="7">
        <v>4612</v>
      </c>
      <c r="N403" s="8" t="s">
        <v>125</v>
      </c>
    </row>
    <row r="404" spans="1:14" x14ac:dyDescent="0.3">
      <c r="A404" s="1">
        <v>19</v>
      </c>
      <c r="B404" s="1">
        <v>10</v>
      </c>
      <c r="C404" s="1" t="s">
        <v>884</v>
      </c>
      <c r="D404" s="2">
        <v>10</v>
      </c>
      <c r="E404" s="3">
        <f t="shared" si="12"/>
        <v>1</v>
      </c>
      <c r="F404" s="4">
        <v>203.99</v>
      </c>
      <c r="G404" s="5">
        <f t="shared" si="13"/>
        <v>203.99</v>
      </c>
      <c r="H404" s="13" t="s">
        <v>885</v>
      </c>
      <c r="K404" s="1" t="s">
        <v>33</v>
      </c>
      <c r="L404" s="6" t="s">
        <v>33</v>
      </c>
      <c r="M404" s="7">
        <v>6055</v>
      </c>
    </row>
    <row r="405" spans="1:14" x14ac:dyDescent="0.3">
      <c r="A405" s="22">
        <v>20</v>
      </c>
      <c r="B405" s="22">
        <v>100</v>
      </c>
      <c r="C405" s="22" t="s">
        <v>807</v>
      </c>
      <c r="D405" s="2">
        <v>12</v>
      </c>
      <c r="E405" s="3">
        <f t="shared" si="12"/>
        <v>8.3333333333333339</v>
      </c>
      <c r="F405" s="4">
        <v>2336</v>
      </c>
      <c r="G405" s="5">
        <f t="shared" si="13"/>
        <v>19466.666666666668</v>
      </c>
      <c r="H405" s="13" t="s">
        <v>808</v>
      </c>
      <c r="I405" s="22"/>
      <c r="K405" s="15">
        <v>44345</v>
      </c>
      <c r="L405" s="30">
        <v>6515013343234</v>
      </c>
      <c r="M405" s="23" t="s">
        <v>809</v>
      </c>
      <c r="N405" s="24" t="s">
        <v>810</v>
      </c>
    </row>
    <row r="406" spans="1:14" x14ac:dyDescent="0.3">
      <c r="A406" s="1">
        <v>20</v>
      </c>
      <c r="B406" s="1">
        <v>200</v>
      </c>
      <c r="C406" s="1" t="s">
        <v>148</v>
      </c>
      <c r="D406" s="2">
        <v>100</v>
      </c>
      <c r="E406" s="3">
        <f t="shared" si="12"/>
        <v>2</v>
      </c>
      <c r="F406" s="4">
        <v>56.78</v>
      </c>
      <c r="G406" s="5">
        <f t="shared" si="13"/>
        <v>113.56</v>
      </c>
      <c r="H406" s="13" t="s">
        <v>886</v>
      </c>
      <c r="K406" s="15">
        <v>44469</v>
      </c>
      <c r="L406" s="6">
        <v>6515007542838</v>
      </c>
      <c r="M406" s="7">
        <v>305166</v>
      </c>
      <c r="N406" s="8" t="s">
        <v>150</v>
      </c>
    </row>
    <row r="407" spans="1:14" x14ac:dyDescent="0.3">
      <c r="A407" s="1">
        <v>20</v>
      </c>
      <c r="B407" s="1">
        <v>20</v>
      </c>
      <c r="C407" s="1" t="s">
        <v>887</v>
      </c>
      <c r="D407" s="2">
        <v>10</v>
      </c>
      <c r="E407" s="3">
        <f t="shared" si="12"/>
        <v>2</v>
      </c>
      <c r="F407" s="4">
        <v>288.62</v>
      </c>
      <c r="G407" s="5">
        <f t="shared" si="13"/>
        <v>577.24</v>
      </c>
      <c r="H407" s="13" t="s">
        <v>888</v>
      </c>
      <c r="K407" s="15">
        <v>44528</v>
      </c>
      <c r="L407" s="6">
        <v>6515015409085</v>
      </c>
      <c r="M407" s="7">
        <v>128030</v>
      </c>
      <c r="N407" s="8" t="s">
        <v>561</v>
      </c>
    </row>
    <row r="408" spans="1:14" x14ac:dyDescent="0.3">
      <c r="A408" s="1">
        <v>20</v>
      </c>
      <c r="B408" s="1">
        <v>20</v>
      </c>
      <c r="C408" s="1" t="s">
        <v>556</v>
      </c>
      <c r="D408" s="2">
        <v>20</v>
      </c>
      <c r="E408" s="3">
        <f t="shared" si="12"/>
        <v>1</v>
      </c>
      <c r="F408" s="4">
        <v>342.11</v>
      </c>
      <c r="G408" s="5">
        <f t="shared" si="13"/>
        <v>342.11</v>
      </c>
      <c r="H408" s="13" t="s">
        <v>557</v>
      </c>
      <c r="K408" s="15">
        <v>44531</v>
      </c>
      <c r="L408" s="6">
        <v>6515015708735</v>
      </c>
      <c r="M408" s="7">
        <v>1859</v>
      </c>
      <c r="N408" s="8" t="s">
        <v>558</v>
      </c>
    </row>
    <row r="409" spans="1:14" x14ac:dyDescent="0.3">
      <c r="A409" s="1">
        <v>20</v>
      </c>
      <c r="B409" s="1">
        <v>4</v>
      </c>
      <c r="C409" s="1" t="s">
        <v>889</v>
      </c>
      <c r="D409" s="2">
        <v>4</v>
      </c>
      <c r="E409" s="3">
        <f t="shared" si="12"/>
        <v>1</v>
      </c>
      <c r="F409" s="4">
        <v>497.6</v>
      </c>
      <c r="G409" s="5">
        <f t="shared" si="13"/>
        <v>497.6</v>
      </c>
      <c r="H409" s="13" t="s">
        <v>890</v>
      </c>
      <c r="K409" s="15">
        <v>44543</v>
      </c>
      <c r="L409" s="6">
        <v>6510015881937</v>
      </c>
      <c r="M409" s="7">
        <v>16006</v>
      </c>
      <c r="N409" s="8" t="s">
        <v>141</v>
      </c>
    </row>
    <row r="410" spans="1:14" x14ac:dyDescent="0.3">
      <c r="A410" s="1">
        <v>20</v>
      </c>
      <c r="B410" s="1">
        <v>12</v>
      </c>
      <c r="C410" s="1" t="s">
        <v>891</v>
      </c>
      <c r="D410" s="2">
        <v>12</v>
      </c>
      <c r="E410" s="3">
        <f t="shared" si="12"/>
        <v>1</v>
      </c>
      <c r="F410" s="4">
        <v>11.5</v>
      </c>
      <c r="G410" s="5">
        <f t="shared" si="13"/>
        <v>11.5</v>
      </c>
      <c r="H410" s="13" t="s">
        <v>892</v>
      </c>
      <c r="K410" s="15">
        <v>44561</v>
      </c>
      <c r="L410" s="6">
        <v>6510002020800</v>
      </c>
      <c r="M410" s="7">
        <v>8884424600</v>
      </c>
      <c r="N410" s="8" t="s">
        <v>893</v>
      </c>
    </row>
    <row r="411" spans="1:14" x14ac:dyDescent="0.3">
      <c r="A411" s="1">
        <v>20</v>
      </c>
      <c r="B411" s="1">
        <v>4</v>
      </c>
      <c r="C411" s="1" t="s">
        <v>894</v>
      </c>
      <c r="D411" s="2">
        <v>4</v>
      </c>
      <c r="E411" s="3">
        <f t="shared" si="12"/>
        <v>1</v>
      </c>
      <c r="F411" s="4">
        <v>65.94</v>
      </c>
      <c r="G411" s="5">
        <f t="shared" si="13"/>
        <v>65.94</v>
      </c>
      <c r="H411" s="13" t="s">
        <v>895</v>
      </c>
      <c r="K411" s="15">
        <v>44562</v>
      </c>
      <c r="L411" s="6">
        <v>6530013396927</v>
      </c>
      <c r="M411" s="7">
        <v>103708</v>
      </c>
      <c r="N411" s="8" t="s">
        <v>896</v>
      </c>
    </row>
    <row r="412" spans="1:14" x14ac:dyDescent="0.3">
      <c r="A412" s="1">
        <v>20</v>
      </c>
      <c r="B412" s="1">
        <v>75</v>
      </c>
      <c r="C412" s="1" t="s">
        <v>74</v>
      </c>
      <c r="D412" s="2">
        <v>25</v>
      </c>
      <c r="E412" s="3">
        <f t="shared" si="12"/>
        <v>3</v>
      </c>
      <c r="F412" s="4">
        <v>148.18</v>
      </c>
      <c r="G412" s="5">
        <f t="shared" si="13"/>
        <v>444.54</v>
      </c>
      <c r="H412" s="13" t="s">
        <v>75</v>
      </c>
      <c r="K412" s="15">
        <v>44621</v>
      </c>
      <c r="L412" s="6">
        <v>6515014974472</v>
      </c>
      <c r="M412" s="7">
        <v>3411</v>
      </c>
      <c r="N412" s="8" t="s">
        <v>30</v>
      </c>
    </row>
    <row r="413" spans="1:14" x14ac:dyDescent="0.3">
      <c r="A413" s="1">
        <v>20</v>
      </c>
      <c r="B413" s="1">
        <v>10</v>
      </c>
      <c r="C413" s="1" t="s">
        <v>897</v>
      </c>
      <c r="D413" s="2">
        <v>1</v>
      </c>
      <c r="E413" s="3">
        <f t="shared" si="12"/>
        <v>10</v>
      </c>
      <c r="F413" s="4">
        <v>186.02</v>
      </c>
      <c r="G413" s="5">
        <f t="shared" si="13"/>
        <v>1860.2</v>
      </c>
      <c r="H413" s="13" t="s">
        <v>898</v>
      </c>
      <c r="K413" s="15">
        <v>44651</v>
      </c>
      <c r="L413" s="6">
        <v>6515015210857</v>
      </c>
      <c r="M413" s="7" t="s">
        <v>899</v>
      </c>
      <c r="N413" s="8" t="s">
        <v>900</v>
      </c>
    </row>
    <row r="414" spans="1:14" x14ac:dyDescent="0.3">
      <c r="A414" s="1">
        <v>20</v>
      </c>
      <c r="B414" s="1">
        <v>60</v>
      </c>
      <c r="C414" s="1" t="s">
        <v>271</v>
      </c>
      <c r="D414" s="2">
        <v>10</v>
      </c>
      <c r="E414" s="3">
        <f t="shared" si="12"/>
        <v>6</v>
      </c>
      <c r="F414" s="4">
        <v>195.26</v>
      </c>
      <c r="G414" s="5">
        <f t="shared" si="13"/>
        <v>1171.56</v>
      </c>
      <c r="H414" s="13" t="s">
        <v>272</v>
      </c>
      <c r="K414" s="15">
        <v>44712</v>
      </c>
      <c r="L414" s="6">
        <v>6515016152124</v>
      </c>
      <c r="M414" s="7">
        <v>898316</v>
      </c>
      <c r="N414" s="8" t="s">
        <v>30</v>
      </c>
    </row>
    <row r="415" spans="1:14" x14ac:dyDescent="0.3">
      <c r="A415" s="1">
        <v>20</v>
      </c>
      <c r="B415" s="1">
        <v>100</v>
      </c>
      <c r="C415" s="1" t="s">
        <v>901</v>
      </c>
      <c r="D415" s="2">
        <v>50</v>
      </c>
      <c r="E415" s="3">
        <f t="shared" si="12"/>
        <v>2</v>
      </c>
      <c r="F415" s="4">
        <v>18.670000000000002</v>
      </c>
      <c r="G415" s="5">
        <f t="shared" si="13"/>
        <v>37.340000000000003</v>
      </c>
      <c r="H415" s="13" t="s">
        <v>902</v>
      </c>
      <c r="K415" s="14">
        <v>44716</v>
      </c>
      <c r="L415" s="6">
        <v>6640016105296</v>
      </c>
      <c r="M415" s="7">
        <v>456020</v>
      </c>
      <c r="N415" s="8" t="s">
        <v>87</v>
      </c>
    </row>
    <row r="416" spans="1:14" x14ac:dyDescent="0.3">
      <c r="A416" s="1">
        <v>20</v>
      </c>
      <c r="B416" s="1">
        <v>4</v>
      </c>
      <c r="C416" s="1" t="s">
        <v>159</v>
      </c>
      <c r="D416" s="2">
        <v>1</v>
      </c>
      <c r="E416" s="3">
        <f t="shared" si="12"/>
        <v>4</v>
      </c>
      <c r="F416" s="4">
        <v>36.18</v>
      </c>
      <c r="G416" s="5">
        <f t="shared" si="13"/>
        <v>144.72</v>
      </c>
      <c r="H416" s="13" t="s">
        <v>160</v>
      </c>
      <c r="K416" s="14">
        <v>44742</v>
      </c>
      <c r="L416" s="6">
        <v>6550016425011</v>
      </c>
      <c r="M416" s="7">
        <v>6024</v>
      </c>
      <c r="N416" s="8" t="s">
        <v>161</v>
      </c>
    </row>
    <row r="417" spans="1:14" x14ac:dyDescent="0.3">
      <c r="A417" s="1">
        <v>20</v>
      </c>
      <c r="B417" s="1">
        <v>400</v>
      </c>
      <c r="C417" s="1" t="s">
        <v>903</v>
      </c>
      <c r="D417" s="2">
        <v>50</v>
      </c>
      <c r="E417" s="3">
        <f t="shared" si="12"/>
        <v>8</v>
      </c>
      <c r="F417" s="4">
        <v>20.56</v>
      </c>
      <c r="G417" s="5">
        <f t="shared" si="13"/>
        <v>164.48</v>
      </c>
      <c r="H417" s="13" t="s">
        <v>176</v>
      </c>
      <c r="I417" s="6"/>
      <c r="K417" s="14">
        <v>44745</v>
      </c>
      <c r="L417" s="6">
        <v>6640016105455</v>
      </c>
      <c r="M417" s="7">
        <v>456089</v>
      </c>
      <c r="N417" s="8" t="s">
        <v>87</v>
      </c>
    </row>
    <row r="418" spans="1:14" x14ac:dyDescent="0.3">
      <c r="A418" s="1">
        <v>20</v>
      </c>
      <c r="B418" s="1">
        <v>12</v>
      </c>
      <c r="C418" s="1" t="s">
        <v>88</v>
      </c>
      <c r="D418" s="2">
        <v>12</v>
      </c>
      <c r="E418" s="3">
        <f t="shared" si="12"/>
        <v>1</v>
      </c>
      <c r="F418" s="4">
        <v>56</v>
      </c>
      <c r="G418" s="5">
        <f t="shared" si="13"/>
        <v>56</v>
      </c>
      <c r="H418" s="13" t="s">
        <v>89</v>
      </c>
      <c r="K418" s="14">
        <v>44750</v>
      </c>
      <c r="L418" s="6">
        <v>6510010037696</v>
      </c>
      <c r="M418" s="7">
        <v>59445</v>
      </c>
      <c r="N418" s="8" t="s">
        <v>90</v>
      </c>
    </row>
    <row r="419" spans="1:14" x14ac:dyDescent="0.3">
      <c r="A419" s="1">
        <v>20</v>
      </c>
      <c r="B419" s="1">
        <v>10</v>
      </c>
      <c r="C419" s="1" t="s">
        <v>904</v>
      </c>
      <c r="D419" s="2">
        <v>10</v>
      </c>
      <c r="E419" s="3">
        <f t="shared" si="12"/>
        <v>1</v>
      </c>
      <c r="F419" s="4">
        <v>294.75</v>
      </c>
      <c r="G419" s="5">
        <f t="shared" si="13"/>
        <v>294.75</v>
      </c>
      <c r="H419" s="13" t="s">
        <v>905</v>
      </c>
      <c r="K419" s="14">
        <v>44770</v>
      </c>
      <c r="L419" s="6">
        <v>6515015433537</v>
      </c>
      <c r="M419" s="7">
        <v>128010</v>
      </c>
      <c r="N419" s="8" t="s">
        <v>561</v>
      </c>
    </row>
    <row r="420" spans="1:14" x14ac:dyDescent="0.3">
      <c r="A420" s="1">
        <v>20</v>
      </c>
      <c r="B420" s="1">
        <v>10</v>
      </c>
      <c r="C420" s="1" t="s">
        <v>230</v>
      </c>
      <c r="D420" s="2">
        <v>10</v>
      </c>
      <c r="E420" s="3">
        <f t="shared" si="12"/>
        <v>1</v>
      </c>
      <c r="F420" s="4">
        <v>37.79</v>
      </c>
      <c r="G420" s="5">
        <f t="shared" si="13"/>
        <v>37.79</v>
      </c>
      <c r="H420" s="13" t="s">
        <v>231</v>
      </c>
      <c r="K420" s="14">
        <v>44773</v>
      </c>
      <c r="L420" s="6">
        <v>6515010369034</v>
      </c>
      <c r="M420" s="7">
        <v>86451</v>
      </c>
      <c r="N420" s="8" t="s">
        <v>218</v>
      </c>
    </row>
    <row r="421" spans="1:14" x14ac:dyDescent="0.3">
      <c r="A421" s="1">
        <v>20</v>
      </c>
      <c r="B421" s="1">
        <v>30</v>
      </c>
      <c r="C421" s="1" t="s">
        <v>906</v>
      </c>
      <c r="D421" s="2">
        <v>30</v>
      </c>
      <c r="E421" s="3">
        <f t="shared" si="12"/>
        <v>1</v>
      </c>
      <c r="F421" s="4">
        <v>69.44</v>
      </c>
      <c r="G421" s="5">
        <f t="shared" si="13"/>
        <v>69.44</v>
      </c>
      <c r="H421" s="13" t="s">
        <v>907</v>
      </c>
      <c r="K421" s="21">
        <v>44795</v>
      </c>
      <c r="L421" s="6">
        <v>6515008510308</v>
      </c>
      <c r="M421" s="7">
        <v>7165</v>
      </c>
      <c r="N421" s="8" t="s">
        <v>405</v>
      </c>
    </row>
    <row r="422" spans="1:14" x14ac:dyDescent="0.3">
      <c r="A422" s="1">
        <v>20</v>
      </c>
      <c r="B422" s="1">
        <v>10</v>
      </c>
      <c r="C422" s="1" t="s">
        <v>908</v>
      </c>
      <c r="D422" s="2">
        <v>10</v>
      </c>
      <c r="E422" s="3">
        <f t="shared" si="12"/>
        <v>1</v>
      </c>
      <c r="F422" s="4">
        <v>82.37</v>
      </c>
      <c r="G422" s="5">
        <f t="shared" si="13"/>
        <v>82.37</v>
      </c>
      <c r="H422" s="13" t="s">
        <v>909</v>
      </c>
      <c r="K422" s="21">
        <v>44795</v>
      </c>
      <c r="L422" s="6">
        <v>6515013948327</v>
      </c>
      <c r="M422" s="7">
        <v>103006</v>
      </c>
      <c r="N422" s="8" t="s">
        <v>868</v>
      </c>
    </row>
    <row r="423" spans="1:14" x14ac:dyDescent="0.3">
      <c r="A423" s="1">
        <v>20</v>
      </c>
      <c r="B423" s="1">
        <v>12</v>
      </c>
      <c r="C423" s="1" t="s">
        <v>835</v>
      </c>
      <c r="D423" s="2">
        <v>12</v>
      </c>
      <c r="E423" s="3">
        <f t="shared" si="12"/>
        <v>1</v>
      </c>
      <c r="F423" s="4">
        <v>230.4</v>
      </c>
      <c r="G423" s="5">
        <f t="shared" si="13"/>
        <v>230.4</v>
      </c>
      <c r="H423" s="13" t="s">
        <v>836</v>
      </c>
      <c r="K423" s="21">
        <v>44855</v>
      </c>
      <c r="L423" s="6">
        <v>6515011562319</v>
      </c>
      <c r="M423" s="7">
        <v>420200</v>
      </c>
      <c r="N423" s="8" t="s">
        <v>141</v>
      </c>
    </row>
    <row r="424" spans="1:14" x14ac:dyDescent="0.3">
      <c r="A424" s="1">
        <v>20</v>
      </c>
      <c r="B424" s="1">
        <v>200</v>
      </c>
      <c r="C424" s="1" t="s">
        <v>244</v>
      </c>
      <c r="D424" s="2">
        <v>200</v>
      </c>
      <c r="E424" s="3">
        <f t="shared" si="12"/>
        <v>1</v>
      </c>
      <c r="F424" s="4">
        <v>248</v>
      </c>
      <c r="G424" s="5">
        <f t="shared" si="13"/>
        <v>248</v>
      </c>
      <c r="H424" s="13" t="s">
        <v>245</v>
      </c>
      <c r="K424" s="21">
        <v>44856</v>
      </c>
      <c r="L424" s="6">
        <v>6515015550398</v>
      </c>
      <c r="M424" s="7" t="s">
        <v>246</v>
      </c>
      <c r="N424" s="8" t="s">
        <v>247</v>
      </c>
    </row>
    <row r="425" spans="1:14" x14ac:dyDescent="0.3">
      <c r="A425" s="1">
        <v>20</v>
      </c>
      <c r="B425" s="1">
        <v>20</v>
      </c>
      <c r="C425" s="1" t="s">
        <v>881</v>
      </c>
      <c r="D425" s="2">
        <v>20</v>
      </c>
      <c r="E425" s="3">
        <f t="shared" si="12"/>
        <v>1</v>
      </c>
      <c r="F425" s="4">
        <v>79.92</v>
      </c>
      <c r="G425" s="5">
        <f t="shared" si="13"/>
        <v>79.92</v>
      </c>
      <c r="H425" s="13" t="s">
        <v>882</v>
      </c>
      <c r="K425" s="14">
        <v>44886</v>
      </c>
      <c r="L425" s="6">
        <v>6515012254761</v>
      </c>
      <c r="M425" s="7">
        <v>85865</v>
      </c>
      <c r="N425" s="8" t="s">
        <v>883</v>
      </c>
    </row>
    <row r="426" spans="1:14" x14ac:dyDescent="0.3">
      <c r="A426" s="1">
        <v>20</v>
      </c>
      <c r="B426" s="1">
        <v>100</v>
      </c>
      <c r="C426" s="1" t="s">
        <v>910</v>
      </c>
      <c r="D426" s="2">
        <v>50</v>
      </c>
      <c r="E426" s="3">
        <f t="shared" si="12"/>
        <v>2</v>
      </c>
      <c r="F426" s="4">
        <v>301.12</v>
      </c>
      <c r="G426" s="5">
        <f t="shared" si="13"/>
        <v>602.24</v>
      </c>
      <c r="H426" s="13" t="s">
        <v>911</v>
      </c>
      <c r="K426" s="21">
        <v>44887</v>
      </c>
      <c r="L426" s="6">
        <v>6510013371856</v>
      </c>
      <c r="M426" s="7" t="s">
        <v>386</v>
      </c>
      <c r="N426" s="8" t="s">
        <v>912</v>
      </c>
    </row>
    <row r="427" spans="1:14" x14ac:dyDescent="0.3">
      <c r="A427" s="1">
        <v>20</v>
      </c>
      <c r="B427" s="1">
        <v>80</v>
      </c>
      <c r="C427" s="1" t="s">
        <v>123</v>
      </c>
      <c r="D427" s="2">
        <v>50</v>
      </c>
      <c r="E427" s="3">
        <f t="shared" si="12"/>
        <v>1.6</v>
      </c>
      <c r="F427" s="4">
        <v>198.4</v>
      </c>
      <c r="G427" s="5">
        <f t="shared" si="13"/>
        <v>317.44000000000005</v>
      </c>
      <c r="H427" s="13" t="s">
        <v>124</v>
      </c>
      <c r="K427" s="21">
        <v>44887</v>
      </c>
      <c r="L427" s="6">
        <v>6640011535636</v>
      </c>
      <c r="M427" s="7">
        <v>4612</v>
      </c>
      <c r="N427" s="8" t="s">
        <v>125</v>
      </c>
    </row>
    <row r="428" spans="1:14" x14ac:dyDescent="0.3">
      <c r="A428" s="1">
        <v>20</v>
      </c>
      <c r="B428" s="1">
        <v>100</v>
      </c>
      <c r="C428" s="1" t="s">
        <v>859</v>
      </c>
      <c r="D428" s="2">
        <v>100</v>
      </c>
      <c r="E428" s="3">
        <f t="shared" si="12"/>
        <v>1</v>
      </c>
      <c r="F428" s="4">
        <v>179.2</v>
      </c>
      <c r="G428" s="5">
        <f t="shared" si="13"/>
        <v>179.2</v>
      </c>
      <c r="H428" s="13" t="s">
        <v>913</v>
      </c>
      <c r="K428" s="14">
        <v>44903</v>
      </c>
      <c r="L428" s="6">
        <v>6515012453463</v>
      </c>
      <c r="M428" s="7" t="s">
        <v>914</v>
      </c>
      <c r="N428" s="8" t="s">
        <v>862</v>
      </c>
    </row>
    <row r="429" spans="1:14" x14ac:dyDescent="0.3">
      <c r="A429" s="1">
        <v>20</v>
      </c>
      <c r="B429" s="1">
        <v>200</v>
      </c>
      <c r="C429" s="1" t="s">
        <v>915</v>
      </c>
      <c r="D429" s="2">
        <v>200</v>
      </c>
      <c r="E429" s="3">
        <f t="shared" si="12"/>
        <v>1</v>
      </c>
      <c r="F429" s="4">
        <v>675.2</v>
      </c>
      <c r="G429" s="5">
        <f t="shared" si="13"/>
        <v>675.2</v>
      </c>
      <c r="H429" s="13" t="s">
        <v>916</v>
      </c>
      <c r="K429" s="14">
        <v>44923</v>
      </c>
      <c r="L429" s="6">
        <v>6515015142780</v>
      </c>
      <c r="M429" s="7" t="s">
        <v>917</v>
      </c>
      <c r="N429" s="8" t="s">
        <v>27</v>
      </c>
    </row>
    <row r="430" spans="1:14" x14ac:dyDescent="0.3">
      <c r="A430" s="1">
        <v>20</v>
      </c>
      <c r="B430" s="1">
        <v>10</v>
      </c>
      <c r="C430" s="1" t="s">
        <v>918</v>
      </c>
      <c r="D430" s="2">
        <v>10</v>
      </c>
      <c r="E430" s="3">
        <f t="shared" si="12"/>
        <v>1</v>
      </c>
      <c r="F430" s="4">
        <v>160.91</v>
      </c>
      <c r="G430" s="5">
        <f t="shared" si="13"/>
        <v>160.91</v>
      </c>
      <c r="H430" s="13" t="s">
        <v>919</v>
      </c>
      <c r="K430" s="14">
        <v>44926</v>
      </c>
      <c r="L430" s="6">
        <v>6510015790355</v>
      </c>
      <c r="M430" s="7" t="s">
        <v>920</v>
      </c>
      <c r="N430" s="8" t="s">
        <v>446</v>
      </c>
    </row>
    <row r="431" spans="1:14" x14ac:dyDescent="0.3">
      <c r="A431" s="1">
        <v>20</v>
      </c>
      <c r="B431" s="1">
        <v>36</v>
      </c>
      <c r="C431" s="1" t="s">
        <v>420</v>
      </c>
      <c r="D431" s="2">
        <v>36</v>
      </c>
      <c r="E431" s="3">
        <f t="shared" si="12"/>
        <v>1</v>
      </c>
      <c r="F431" s="4">
        <v>381.34</v>
      </c>
      <c r="G431" s="5">
        <f t="shared" si="13"/>
        <v>381.34</v>
      </c>
      <c r="H431" s="13" t="s">
        <v>224</v>
      </c>
      <c r="K431" s="14">
        <v>44926</v>
      </c>
      <c r="L431" s="6">
        <v>6515012127418</v>
      </c>
      <c r="M431" s="7" t="s">
        <v>225</v>
      </c>
      <c r="N431" s="8" t="s">
        <v>226</v>
      </c>
    </row>
    <row r="432" spans="1:14" x14ac:dyDescent="0.3">
      <c r="A432" s="1">
        <v>20</v>
      </c>
      <c r="B432" s="1">
        <v>100</v>
      </c>
      <c r="C432" s="1" t="s">
        <v>591</v>
      </c>
      <c r="D432" s="2">
        <v>100</v>
      </c>
      <c r="E432" s="3">
        <f t="shared" si="12"/>
        <v>1</v>
      </c>
      <c r="F432" s="4">
        <v>264</v>
      </c>
      <c r="G432" s="5">
        <f t="shared" si="13"/>
        <v>264</v>
      </c>
      <c r="H432" s="13" t="s">
        <v>592</v>
      </c>
      <c r="K432" s="14">
        <v>44926</v>
      </c>
      <c r="L432" s="6">
        <v>6515012292642</v>
      </c>
      <c r="M432" s="7">
        <v>305180</v>
      </c>
      <c r="N432" s="8" t="s">
        <v>150</v>
      </c>
    </row>
    <row r="433" spans="1:14" x14ac:dyDescent="0.3">
      <c r="A433" s="1">
        <v>20</v>
      </c>
      <c r="B433" s="1">
        <v>20</v>
      </c>
      <c r="C433" s="1" t="s">
        <v>577</v>
      </c>
      <c r="D433" s="2">
        <v>10</v>
      </c>
      <c r="E433" s="3">
        <f t="shared" si="12"/>
        <v>2</v>
      </c>
      <c r="F433" s="4">
        <v>780.8</v>
      </c>
      <c r="G433" s="5">
        <f t="shared" si="13"/>
        <v>1561.6</v>
      </c>
      <c r="H433" s="13" t="s">
        <v>578</v>
      </c>
      <c r="K433" s="14" t="s">
        <v>707</v>
      </c>
      <c r="L433" s="6">
        <v>6515016550806</v>
      </c>
      <c r="M433" s="7" t="s">
        <v>579</v>
      </c>
      <c r="N433" s="8" t="s">
        <v>580</v>
      </c>
    </row>
    <row r="434" spans="1:14" x14ac:dyDescent="0.3">
      <c r="A434" s="1">
        <v>20</v>
      </c>
      <c r="B434" s="1">
        <v>1000</v>
      </c>
      <c r="C434" s="1" t="s">
        <v>45</v>
      </c>
      <c r="D434" s="2">
        <v>200</v>
      </c>
      <c r="E434" s="3">
        <f t="shared" si="12"/>
        <v>5</v>
      </c>
      <c r="F434" s="4">
        <v>5.18</v>
      </c>
      <c r="G434" s="5">
        <f t="shared" si="13"/>
        <v>25.9</v>
      </c>
      <c r="H434" s="13" t="s">
        <v>46</v>
      </c>
      <c r="K434" s="1" t="s">
        <v>33</v>
      </c>
      <c r="L434" s="6">
        <v>6510007863736</v>
      </c>
      <c r="M434" s="7" t="s">
        <v>255</v>
      </c>
      <c r="N434" s="8" t="s">
        <v>48</v>
      </c>
    </row>
    <row r="435" spans="1:14" x14ac:dyDescent="0.3">
      <c r="A435" s="1">
        <v>20</v>
      </c>
      <c r="B435" s="1">
        <v>2</v>
      </c>
      <c r="C435" s="1" t="s">
        <v>921</v>
      </c>
      <c r="D435" s="2">
        <v>1</v>
      </c>
      <c r="E435" s="3">
        <f t="shared" si="12"/>
        <v>2</v>
      </c>
      <c r="F435" s="4">
        <v>15.73</v>
      </c>
      <c r="G435" s="5">
        <f t="shared" si="13"/>
        <v>31.46</v>
      </c>
      <c r="H435" s="13" t="s">
        <v>922</v>
      </c>
      <c r="K435" s="1" t="s">
        <v>33</v>
      </c>
      <c r="L435" s="6">
        <v>6515013432145</v>
      </c>
      <c r="M435" s="7">
        <v>4901</v>
      </c>
      <c r="N435" s="8" t="s">
        <v>923</v>
      </c>
    </row>
    <row r="436" spans="1:14" x14ac:dyDescent="0.3">
      <c r="A436" s="1">
        <v>20</v>
      </c>
      <c r="B436" s="1">
        <v>10</v>
      </c>
      <c r="C436" s="1" t="s">
        <v>924</v>
      </c>
      <c r="D436" s="2">
        <v>10</v>
      </c>
      <c r="E436" s="3">
        <f t="shared" si="12"/>
        <v>1</v>
      </c>
      <c r="F436" s="4">
        <v>212.8</v>
      </c>
      <c r="G436" s="5">
        <f t="shared" si="13"/>
        <v>212.8</v>
      </c>
      <c r="H436" s="13" t="s">
        <v>925</v>
      </c>
      <c r="K436" s="1" t="s">
        <v>33</v>
      </c>
      <c r="L436" s="6">
        <v>6515015213810</v>
      </c>
      <c r="M436" s="7">
        <v>8884711006</v>
      </c>
      <c r="N436" s="8" t="s">
        <v>747</v>
      </c>
    </row>
    <row r="437" spans="1:14" x14ac:dyDescent="0.3">
      <c r="A437" s="1">
        <v>20</v>
      </c>
      <c r="B437" s="1">
        <v>300</v>
      </c>
      <c r="C437" s="1" t="s">
        <v>926</v>
      </c>
      <c r="D437" s="2">
        <v>240</v>
      </c>
      <c r="E437" s="3">
        <f t="shared" si="12"/>
        <v>1.25</v>
      </c>
      <c r="F437" s="4">
        <v>486.5</v>
      </c>
      <c r="G437" s="5">
        <f t="shared" si="13"/>
        <v>608.125</v>
      </c>
      <c r="H437" s="13" t="s">
        <v>927</v>
      </c>
      <c r="K437" s="1" t="s">
        <v>33</v>
      </c>
      <c r="L437" s="6">
        <v>6530012114810</v>
      </c>
      <c r="M437" s="7">
        <v>371073</v>
      </c>
      <c r="N437" s="8" t="s">
        <v>928</v>
      </c>
    </row>
    <row r="438" spans="1:14" x14ac:dyDescent="0.3">
      <c r="A438" s="1">
        <v>20</v>
      </c>
      <c r="B438" s="1">
        <v>900</v>
      </c>
      <c r="C438" s="1" t="s">
        <v>929</v>
      </c>
      <c r="D438" s="2">
        <v>100</v>
      </c>
      <c r="E438" s="3">
        <f t="shared" si="12"/>
        <v>9</v>
      </c>
      <c r="F438" s="4">
        <v>90.02</v>
      </c>
      <c r="G438" s="5">
        <f t="shared" si="13"/>
        <v>810.18</v>
      </c>
      <c r="H438" s="13" t="s">
        <v>930</v>
      </c>
      <c r="K438" s="1" t="s">
        <v>33</v>
      </c>
      <c r="L438" s="6">
        <v>6550012215400</v>
      </c>
      <c r="M438" s="7">
        <v>2161</v>
      </c>
      <c r="N438" s="8" t="s">
        <v>931</v>
      </c>
    </row>
    <row r="439" spans="1:14" x14ac:dyDescent="0.3">
      <c r="A439" s="22">
        <v>20</v>
      </c>
      <c r="B439" s="22">
        <v>50</v>
      </c>
      <c r="C439" s="22" t="s">
        <v>932</v>
      </c>
      <c r="D439" s="2">
        <v>50</v>
      </c>
      <c r="E439" s="3">
        <f t="shared" si="12"/>
        <v>1</v>
      </c>
      <c r="F439" s="4">
        <v>10.99</v>
      </c>
      <c r="G439" s="5">
        <f t="shared" si="13"/>
        <v>10.99</v>
      </c>
      <c r="H439" s="13" t="s">
        <v>933</v>
      </c>
      <c r="I439" s="22"/>
      <c r="K439" s="1" t="s">
        <v>33</v>
      </c>
      <c r="L439" s="6" t="s">
        <v>33</v>
      </c>
      <c r="M439" s="23">
        <v>1035</v>
      </c>
      <c r="N439" s="24"/>
    </row>
    <row r="440" spans="1:14" x14ac:dyDescent="0.3">
      <c r="A440" s="1">
        <v>20</v>
      </c>
      <c r="B440" s="1">
        <v>5</v>
      </c>
      <c r="C440" s="1" t="s">
        <v>934</v>
      </c>
      <c r="D440" s="2">
        <v>1</v>
      </c>
      <c r="E440" s="3">
        <f t="shared" si="12"/>
        <v>5</v>
      </c>
      <c r="F440" s="4">
        <v>80.37</v>
      </c>
      <c r="G440" s="5">
        <f t="shared" si="13"/>
        <v>401.85</v>
      </c>
      <c r="H440" s="13" t="s">
        <v>935</v>
      </c>
      <c r="I440" s="13" t="s">
        <v>936</v>
      </c>
      <c r="J440" s="43">
        <v>108.99</v>
      </c>
      <c r="K440" s="1" t="s">
        <v>33</v>
      </c>
      <c r="L440" s="6" t="s">
        <v>33</v>
      </c>
      <c r="M440" s="7" t="s">
        <v>937</v>
      </c>
    </row>
    <row r="441" spans="1:14" x14ac:dyDescent="0.3">
      <c r="A441" s="1">
        <v>21</v>
      </c>
      <c r="B441" s="1">
        <v>15</v>
      </c>
      <c r="C441" s="1" t="s">
        <v>326</v>
      </c>
      <c r="D441" s="2">
        <v>5</v>
      </c>
      <c r="E441" s="3">
        <f t="shared" si="12"/>
        <v>3</v>
      </c>
      <c r="F441" s="4">
        <v>359.42</v>
      </c>
      <c r="G441" s="5">
        <f t="shared" si="13"/>
        <v>1078.26</v>
      </c>
      <c r="H441" s="13" t="s">
        <v>327</v>
      </c>
      <c r="K441" s="15">
        <v>44469</v>
      </c>
      <c r="L441" s="6">
        <v>6515015882412</v>
      </c>
      <c r="M441" s="7" t="s">
        <v>328</v>
      </c>
      <c r="N441" s="8" t="s">
        <v>254</v>
      </c>
    </row>
    <row r="442" spans="1:14" x14ac:dyDescent="0.3">
      <c r="A442" s="1">
        <v>21</v>
      </c>
      <c r="B442" s="1">
        <v>100</v>
      </c>
      <c r="C442" s="1" t="s">
        <v>267</v>
      </c>
      <c r="D442" s="2">
        <v>10</v>
      </c>
      <c r="E442" s="3">
        <f t="shared" si="12"/>
        <v>10</v>
      </c>
      <c r="F442" s="4">
        <v>31.94</v>
      </c>
      <c r="G442" s="5">
        <f t="shared" si="13"/>
        <v>319.40000000000003</v>
      </c>
      <c r="H442" s="13" t="s">
        <v>268</v>
      </c>
      <c r="K442" s="15">
        <v>44561</v>
      </c>
      <c r="L442" s="6">
        <v>6515015882433</v>
      </c>
      <c r="M442" s="7" t="s">
        <v>269</v>
      </c>
      <c r="N442" s="8" t="s">
        <v>270</v>
      </c>
    </row>
    <row r="443" spans="1:14" x14ac:dyDescent="0.3">
      <c r="A443" s="1">
        <v>21</v>
      </c>
      <c r="B443" s="1">
        <v>100</v>
      </c>
      <c r="C443" s="1" t="s">
        <v>938</v>
      </c>
      <c r="D443" s="2">
        <v>10</v>
      </c>
      <c r="E443" s="3">
        <f t="shared" si="12"/>
        <v>10</v>
      </c>
      <c r="F443" s="4">
        <v>52.37</v>
      </c>
      <c r="G443" s="5">
        <f t="shared" si="13"/>
        <v>523.69999999999993</v>
      </c>
      <c r="H443" s="13" t="s">
        <v>939</v>
      </c>
      <c r="K443" s="25">
        <v>44583</v>
      </c>
      <c r="L443" s="6">
        <v>6510013226823</v>
      </c>
      <c r="M443" s="7">
        <v>187957</v>
      </c>
      <c r="N443" s="8" t="s">
        <v>770</v>
      </c>
    </row>
    <row r="444" spans="1:14" x14ac:dyDescent="0.3">
      <c r="A444" s="1">
        <v>21</v>
      </c>
      <c r="B444" s="1">
        <v>10</v>
      </c>
      <c r="C444" s="1" t="s">
        <v>940</v>
      </c>
      <c r="D444" s="2">
        <v>5</v>
      </c>
      <c r="E444" s="3">
        <f t="shared" si="12"/>
        <v>2</v>
      </c>
      <c r="F444" s="4">
        <v>34.03</v>
      </c>
      <c r="G444" s="5">
        <f t="shared" si="13"/>
        <v>68.06</v>
      </c>
      <c r="H444" s="13" t="s">
        <v>941</v>
      </c>
      <c r="K444" s="25">
        <v>44583</v>
      </c>
      <c r="L444" s="6">
        <v>6515015959104</v>
      </c>
      <c r="M444" s="7">
        <v>14403</v>
      </c>
      <c r="N444" s="8" t="s">
        <v>942</v>
      </c>
    </row>
    <row r="445" spans="1:14" x14ac:dyDescent="0.3">
      <c r="A445" s="1">
        <v>21</v>
      </c>
      <c r="B445" s="1">
        <v>15</v>
      </c>
      <c r="C445" s="1" t="s">
        <v>940</v>
      </c>
      <c r="D445" s="2">
        <v>5</v>
      </c>
      <c r="E445" s="3">
        <f t="shared" si="12"/>
        <v>3</v>
      </c>
      <c r="F445" s="4">
        <v>43.65</v>
      </c>
      <c r="G445" s="5">
        <f t="shared" si="13"/>
        <v>130.94999999999999</v>
      </c>
      <c r="H445" s="13" t="s">
        <v>943</v>
      </c>
      <c r="K445" s="25">
        <v>44614</v>
      </c>
      <c r="L445" s="6">
        <v>6515015959148</v>
      </c>
      <c r="M445" s="7">
        <v>14204</v>
      </c>
      <c r="N445" s="8" t="s">
        <v>942</v>
      </c>
    </row>
    <row r="446" spans="1:14" x14ac:dyDescent="0.3">
      <c r="A446" s="1">
        <v>21</v>
      </c>
      <c r="B446" s="1">
        <v>10</v>
      </c>
      <c r="C446" s="1" t="s">
        <v>944</v>
      </c>
      <c r="D446" s="2">
        <v>10</v>
      </c>
      <c r="E446" s="3">
        <f t="shared" si="12"/>
        <v>1</v>
      </c>
      <c r="F446" s="4">
        <v>28.05</v>
      </c>
      <c r="G446" s="5">
        <f t="shared" si="13"/>
        <v>28.05</v>
      </c>
      <c r="H446" s="13" t="s">
        <v>945</v>
      </c>
      <c r="K446" s="25">
        <v>44673</v>
      </c>
      <c r="L446" s="6">
        <v>6515015959488</v>
      </c>
      <c r="M446" s="7">
        <v>3795</v>
      </c>
      <c r="N446" s="8" t="s">
        <v>405</v>
      </c>
    </row>
    <row r="447" spans="1:14" x14ac:dyDescent="0.3">
      <c r="A447" s="1">
        <v>21</v>
      </c>
      <c r="B447" s="1">
        <v>10</v>
      </c>
      <c r="C447" s="1" t="s">
        <v>946</v>
      </c>
      <c r="D447" s="2">
        <v>10</v>
      </c>
      <c r="E447" s="3">
        <f t="shared" si="12"/>
        <v>1</v>
      </c>
      <c r="F447" s="4">
        <v>46.18</v>
      </c>
      <c r="G447" s="5">
        <f t="shared" si="13"/>
        <v>46.18</v>
      </c>
      <c r="H447" s="13" t="s">
        <v>947</v>
      </c>
      <c r="K447" s="25">
        <v>44703</v>
      </c>
      <c r="L447" s="6">
        <v>6515015959453</v>
      </c>
      <c r="M447" s="7">
        <v>8450</v>
      </c>
      <c r="N447" s="8" t="s">
        <v>405</v>
      </c>
    </row>
    <row r="448" spans="1:14" x14ac:dyDescent="0.3">
      <c r="A448" s="1">
        <v>21</v>
      </c>
      <c r="B448" s="1">
        <v>100</v>
      </c>
      <c r="C448" s="1" t="s">
        <v>148</v>
      </c>
      <c r="D448" s="2">
        <v>100</v>
      </c>
      <c r="E448" s="3">
        <f t="shared" si="12"/>
        <v>1</v>
      </c>
      <c r="F448" s="4">
        <v>15.89</v>
      </c>
      <c r="G448" s="5">
        <f t="shared" si="13"/>
        <v>15.89</v>
      </c>
      <c r="H448" s="13" t="s">
        <v>149</v>
      </c>
      <c r="K448" s="15">
        <v>44712</v>
      </c>
      <c r="L448" s="6">
        <v>6515006555751</v>
      </c>
      <c r="M448" s="7">
        <v>305122</v>
      </c>
      <c r="N448" s="8" t="s">
        <v>150</v>
      </c>
    </row>
    <row r="449" spans="1:14" x14ac:dyDescent="0.3">
      <c r="A449" s="1">
        <v>21</v>
      </c>
      <c r="B449" s="1">
        <v>150</v>
      </c>
      <c r="C449" s="1" t="s">
        <v>260</v>
      </c>
      <c r="D449" s="2">
        <v>50</v>
      </c>
      <c r="E449" s="3">
        <f t="shared" si="12"/>
        <v>3</v>
      </c>
      <c r="F449" s="4">
        <v>56.16</v>
      </c>
      <c r="G449" s="5">
        <f t="shared" si="13"/>
        <v>168.48</v>
      </c>
      <c r="H449" s="13" t="s">
        <v>261</v>
      </c>
      <c r="K449" s="15">
        <v>44712</v>
      </c>
      <c r="L449" s="6">
        <v>6550016417852</v>
      </c>
      <c r="M449" s="7" t="s">
        <v>33</v>
      </c>
      <c r="N449" s="8" t="s">
        <v>262</v>
      </c>
    </row>
    <row r="450" spans="1:14" x14ac:dyDescent="0.3">
      <c r="A450" s="1">
        <v>21</v>
      </c>
      <c r="B450" s="1">
        <v>350</v>
      </c>
      <c r="C450" s="1" t="s">
        <v>903</v>
      </c>
      <c r="D450" s="2">
        <v>50</v>
      </c>
      <c r="E450" s="3">
        <f t="shared" ref="E450:E513" si="14">B450/D450</f>
        <v>7</v>
      </c>
      <c r="F450" s="4">
        <v>20.56</v>
      </c>
      <c r="G450" s="5">
        <f t="shared" ref="G450:G513" si="15">E450*F450</f>
        <v>143.91999999999999</v>
      </c>
      <c r="H450" s="13" t="s">
        <v>176</v>
      </c>
      <c r="I450" s="6"/>
      <c r="K450" s="14">
        <v>44745</v>
      </c>
      <c r="L450" s="6">
        <v>6640016105455</v>
      </c>
      <c r="M450" s="7">
        <v>456089</v>
      </c>
      <c r="N450" s="8" t="s">
        <v>87</v>
      </c>
    </row>
    <row r="451" spans="1:14" x14ac:dyDescent="0.3">
      <c r="A451" s="1">
        <v>21</v>
      </c>
      <c r="B451" s="1">
        <v>12</v>
      </c>
      <c r="C451" s="1" t="s">
        <v>88</v>
      </c>
      <c r="D451" s="2">
        <v>12</v>
      </c>
      <c r="E451" s="3">
        <f t="shared" si="14"/>
        <v>1</v>
      </c>
      <c r="F451" s="4">
        <v>56</v>
      </c>
      <c r="G451" s="5">
        <f t="shared" si="15"/>
        <v>56</v>
      </c>
      <c r="H451" s="13" t="s">
        <v>89</v>
      </c>
      <c r="K451" s="14">
        <v>44750</v>
      </c>
      <c r="L451" s="6">
        <v>6510010037696</v>
      </c>
      <c r="M451" s="7">
        <v>59445</v>
      </c>
      <c r="N451" s="8" t="s">
        <v>90</v>
      </c>
    </row>
    <row r="452" spans="1:14" x14ac:dyDescent="0.3">
      <c r="A452" s="1">
        <v>21</v>
      </c>
      <c r="B452" s="1">
        <v>10</v>
      </c>
      <c r="C452" s="1" t="s">
        <v>946</v>
      </c>
      <c r="D452" s="2">
        <v>10</v>
      </c>
      <c r="E452" s="3">
        <f t="shared" si="14"/>
        <v>1</v>
      </c>
      <c r="F452" s="4">
        <v>18.57</v>
      </c>
      <c r="G452" s="5">
        <f t="shared" si="15"/>
        <v>18.57</v>
      </c>
      <c r="H452" s="13" t="s">
        <v>948</v>
      </c>
      <c r="K452" s="21">
        <v>44764</v>
      </c>
      <c r="L452" s="6">
        <v>6515015959267</v>
      </c>
      <c r="M452" s="7">
        <v>18403</v>
      </c>
      <c r="N452" s="8" t="s">
        <v>405</v>
      </c>
    </row>
    <row r="453" spans="1:14" x14ac:dyDescent="0.3">
      <c r="A453" s="1">
        <v>21</v>
      </c>
      <c r="B453" s="1">
        <v>10</v>
      </c>
      <c r="C453" s="1" t="s">
        <v>95</v>
      </c>
      <c r="D453" s="2">
        <v>5</v>
      </c>
      <c r="E453" s="3">
        <f t="shared" si="14"/>
        <v>2</v>
      </c>
      <c r="F453" s="4">
        <v>1105.8599999999999</v>
      </c>
      <c r="G453" s="5">
        <f t="shared" si="15"/>
        <v>2211.7199999999998</v>
      </c>
      <c r="H453" s="13" t="s">
        <v>96</v>
      </c>
      <c r="K453" s="14">
        <v>44773</v>
      </c>
      <c r="L453" s="6">
        <v>6510015573357</v>
      </c>
      <c r="M453" s="7" t="s">
        <v>97</v>
      </c>
      <c r="N453" s="8" t="s">
        <v>98</v>
      </c>
    </row>
    <row r="454" spans="1:14" x14ac:dyDescent="0.3">
      <c r="A454" s="1">
        <v>21</v>
      </c>
      <c r="B454" s="1">
        <v>10</v>
      </c>
      <c r="C454" s="1" t="s">
        <v>234</v>
      </c>
      <c r="D454" s="2">
        <v>1</v>
      </c>
      <c r="E454" s="3">
        <f t="shared" si="14"/>
        <v>10</v>
      </c>
      <c r="F454" s="4">
        <v>2.2200000000000002</v>
      </c>
      <c r="G454" s="5">
        <f t="shared" si="15"/>
        <v>22.200000000000003</v>
      </c>
      <c r="H454" s="13" t="s">
        <v>235</v>
      </c>
      <c r="K454" s="21">
        <v>44795</v>
      </c>
      <c r="L454" s="6">
        <v>6505010672812</v>
      </c>
      <c r="M454" s="7" t="s">
        <v>236</v>
      </c>
      <c r="N454" s="26" t="s">
        <v>237</v>
      </c>
    </row>
    <row r="455" spans="1:14" x14ac:dyDescent="0.3">
      <c r="A455" s="1">
        <v>21</v>
      </c>
      <c r="B455" s="1">
        <v>20</v>
      </c>
      <c r="C455" s="1" t="s">
        <v>889</v>
      </c>
      <c r="D455" s="2">
        <v>4</v>
      </c>
      <c r="E455" s="3">
        <f t="shared" si="14"/>
        <v>5</v>
      </c>
      <c r="F455" s="4">
        <v>497.6</v>
      </c>
      <c r="G455" s="5">
        <f t="shared" si="15"/>
        <v>2488</v>
      </c>
      <c r="H455" s="13" t="s">
        <v>890</v>
      </c>
      <c r="K455" s="14">
        <v>44806</v>
      </c>
      <c r="L455" s="6">
        <v>6510015881937</v>
      </c>
      <c r="M455" s="7">
        <v>16006</v>
      </c>
      <c r="N455" s="8" t="s">
        <v>141</v>
      </c>
    </row>
    <row r="456" spans="1:14" x14ac:dyDescent="0.3">
      <c r="A456" s="1">
        <v>21</v>
      </c>
      <c r="B456" s="1">
        <v>70</v>
      </c>
      <c r="C456" s="1" t="s">
        <v>123</v>
      </c>
      <c r="D456" s="2">
        <v>50</v>
      </c>
      <c r="E456" s="3">
        <f t="shared" si="14"/>
        <v>1.4</v>
      </c>
      <c r="F456" s="4">
        <v>198.4</v>
      </c>
      <c r="G456" s="5">
        <f t="shared" si="15"/>
        <v>277.76</v>
      </c>
      <c r="H456" s="13" t="s">
        <v>124</v>
      </c>
      <c r="K456" s="21">
        <v>44887</v>
      </c>
      <c r="L456" s="6">
        <v>6640011535636</v>
      </c>
      <c r="M456" s="7">
        <v>4612</v>
      </c>
      <c r="N456" s="8" t="s">
        <v>125</v>
      </c>
    </row>
    <row r="457" spans="1:14" x14ac:dyDescent="0.3">
      <c r="A457" s="1">
        <v>21</v>
      </c>
      <c r="B457" s="1">
        <v>6</v>
      </c>
      <c r="C457" s="1" t="s">
        <v>170</v>
      </c>
      <c r="D457" s="2">
        <v>6</v>
      </c>
      <c r="E457" s="3">
        <f t="shared" si="14"/>
        <v>1</v>
      </c>
      <c r="F457" s="4">
        <v>25.68</v>
      </c>
      <c r="G457" s="5">
        <f t="shared" si="15"/>
        <v>25.68</v>
      </c>
      <c r="H457" s="13" t="s">
        <v>432</v>
      </c>
      <c r="K457" s="14">
        <v>44996</v>
      </c>
      <c r="L457" s="6">
        <v>6510010606370</v>
      </c>
      <c r="M457" s="7" t="s">
        <v>172</v>
      </c>
      <c r="N457" s="8" t="s">
        <v>94</v>
      </c>
    </row>
    <row r="458" spans="1:14" x14ac:dyDescent="0.3">
      <c r="A458" s="1">
        <v>21</v>
      </c>
      <c r="B458" s="1">
        <v>80</v>
      </c>
      <c r="C458" s="1" t="s">
        <v>949</v>
      </c>
      <c r="D458" s="2">
        <v>20</v>
      </c>
      <c r="E458" s="3">
        <f t="shared" si="14"/>
        <v>4</v>
      </c>
      <c r="F458" s="4">
        <v>2790.03</v>
      </c>
      <c r="G458" s="5">
        <f t="shared" si="15"/>
        <v>11160.12</v>
      </c>
      <c r="H458" s="13" t="s">
        <v>950</v>
      </c>
      <c r="K458" s="14">
        <v>45310</v>
      </c>
      <c r="L458" s="6">
        <v>6515015270513</v>
      </c>
      <c r="M458" s="7" t="s">
        <v>951</v>
      </c>
      <c r="N458" s="8" t="s">
        <v>952</v>
      </c>
    </row>
    <row r="459" spans="1:14" x14ac:dyDescent="0.3">
      <c r="A459" s="1">
        <v>21</v>
      </c>
      <c r="B459" s="1">
        <v>8600</v>
      </c>
      <c r="C459" s="1" t="s">
        <v>45</v>
      </c>
      <c r="D459" s="2">
        <v>200</v>
      </c>
      <c r="E459" s="3">
        <f t="shared" si="14"/>
        <v>43</v>
      </c>
      <c r="F459" s="4">
        <v>5.18</v>
      </c>
      <c r="G459" s="5">
        <f t="shared" si="15"/>
        <v>222.73999999999998</v>
      </c>
      <c r="H459" s="13" t="s">
        <v>46</v>
      </c>
      <c r="K459" s="1" t="s">
        <v>33</v>
      </c>
      <c r="L459" s="6">
        <v>6510007863736</v>
      </c>
      <c r="M459" s="7" t="s">
        <v>255</v>
      </c>
      <c r="N459" s="8" t="s">
        <v>48</v>
      </c>
    </row>
    <row r="460" spans="1:14" x14ac:dyDescent="0.3">
      <c r="A460" s="1">
        <v>22</v>
      </c>
      <c r="B460" s="1">
        <v>150</v>
      </c>
      <c r="C460" s="1" t="s">
        <v>953</v>
      </c>
      <c r="D460" s="2">
        <v>150</v>
      </c>
      <c r="E460" s="3">
        <f t="shared" si="14"/>
        <v>1</v>
      </c>
      <c r="F460" s="4">
        <v>86.35</v>
      </c>
      <c r="G460" s="5">
        <f t="shared" si="15"/>
        <v>86.35</v>
      </c>
      <c r="H460" s="13" t="s">
        <v>954</v>
      </c>
      <c r="K460" s="15">
        <v>44500</v>
      </c>
      <c r="L460" s="6">
        <v>6515010995293</v>
      </c>
      <c r="M460" s="7">
        <v>122015</v>
      </c>
      <c r="N460" s="8" t="s">
        <v>955</v>
      </c>
    </row>
    <row r="461" spans="1:14" x14ac:dyDescent="0.3">
      <c r="A461" s="1">
        <v>22</v>
      </c>
      <c r="B461" s="1">
        <v>16</v>
      </c>
      <c r="C461" s="1" t="s">
        <v>889</v>
      </c>
      <c r="D461" s="2">
        <v>4</v>
      </c>
      <c r="E461" s="3">
        <f t="shared" si="14"/>
        <v>4</v>
      </c>
      <c r="F461" s="4">
        <v>497.6</v>
      </c>
      <c r="G461" s="5">
        <f t="shared" si="15"/>
        <v>1990.4</v>
      </c>
      <c r="H461" s="13" t="s">
        <v>890</v>
      </c>
      <c r="K461" s="15">
        <v>44543</v>
      </c>
      <c r="L461" s="6">
        <v>6510015881937</v>
      </c>
      <c r="M461" s="7">
        <v>16006</v>
      </c>
      <c r="N461" s="8" t="s">
        <v>141</v>
      </c>
    </row>
    <row r="462" spans="1:14" x14ac:dyDescent="0.3">
      <c r="A462" s="1">
        <v>22</v>
      </c>
      <c r="B462" s="1">
        <v>48</v>
      </c>
      <c r="C462" s="1" t="s">
        <v>956</v>
      </c>
      <c r="D462" s="2">
        <v>12</v>
      </c>
      <c r="E462" s="3">
        <f t="shared" si="14"/>
        <v>4</v>
      </c>
      <c r="F462" s="4">
        <v>130.54</v>
      </c>
      <c r="G462" s="5">
        <f t="shared" si="15"/>
        <v>522.16</v>
      </c>
      <c r="H462" s="13" t="s">
        <v>957</v>
      </c>
      <c r="K462" s="15">
        <v>44561</v>
      </c>
      <c r="L462" s="6">
        <v>6515009652511</v>
      </c>
      <c r="M462" s="7" t="s">
        <v>958</v>
      </c>
      <c r="N462" s="8" t="s">
        <v>959</v>
      </c>
    </row>
    <row r="463" spans="1:14" x14ac:dyDescent="0.3">
      <c r="A463" s="1">
        <v>22</v>
      </c>
      <c r="B463" s="1">
        <v>4</v>
      </c>
      <c r="C463" s="1" t="s">
        <v>960</v>
      </c>
      <c r="D463" s="2">
        <v>1</v>
      </c>
      <c r="E463" s="3">
        <f t="shared" si="14"/>
        <v>4</v>
      </c>
      <c r="F463" s="4">
        <v>8.2799999999999994</v>
      </c>
      <c r="G463" s="5">
        <f t="shared" si="15"/>
        <v>33.119999999999997</v>
      </c>
      <c r="H463" s="13" t="s">
        <v>961</v>
      </c>
      <c r="K463" s="25">
        <v>44583</v>
      </c>
      <c r="L463" s="6">
        <v>6510011684365</v>
      </c>
      <c r="M463" s="7">
        <v>183910</v>
      </c>
      <c r="N463" s="8" t="s">
        <v>962</v>
      </c>
    </row>
    <row r="464" spans="1:14" x14ac:dyDescent="0.3">
      <c r="A464" s="1">
        <v>22</v>
      </c>
      <c r="B464" s="1">
        <v>20</v>
      </c>
      <c r="C464" s="1" t="s">
        <v>938</v>
      </c>
      <c r="D464" s="2">
        <v>10</v>
      </c>
      <c r="E464" s="3">
        <f t="shared" si="14"/>
        <v>2</v>
      </c>
      <c r="F464" s="4">
        <v>52.37</v>
      </c>
      <c r="G464" s="5">
        <f t="shared" si="15"/>
        <v>104.74</v>
      </c>
      <c r="H464" s="13" t="s">
        <v>939</v>
      </c>
      <c r="K464" s="25">
        <v>44583</v>
      </c>
      <c r="L464" s="6">
        <v>6510013226823</v>
      </c>
      <c r="M464" s="7">
        <v>187957</v>
      </c>
      <c r="N464" s="8" t="s">
        <v>770</v>
      </c>
    </row>
    <row r="465" spans="1:14" x14ac:dyDescent="0.3">
      <c r="A465" s="1">
        <v>22</v>
      </c>
      <c r="B465" s="1">
        <v>150</v>
      </c>
      <c r="C465" s="1" t="s">
        <v>963</v>
      </c>
      <c r="D465" s="2">
        <v>150</v>
      </c>
      <c r="E465" s="3">
        <f t="shared" si="14"/>
        <v>1</v>
      </c>
      <c r="F465" s="4">
        <v>67.14</v>
      </c>
      <c r="G465" s="5">
        <f t="shared" si="15"/>
        <v>67.14</v>
      </c>
      <c r="H465" s="13" t="s">
        <v>964</v>
      </c>
      <c r="K465" s="25">
        <v>44583</v>
      </c>
      <c r="L465" s="6">
        <v>6515010095298</v>
      </c>
      <c r="M465" s="7">
        <v>371111</v>
      </c>
      <c r="N465" s="8" t="s">
        <v>278</v>
      </c>
    </row>
    <row r="466" spans="1:14" x14ac:dyDescent="0.3">
      <c r="A466" s="1">
        <v>22</v>
      </c>
      <c r="B466" s="1">
        <v>5</v>
      </c>
      <c r="C466" s="1" t="s">
        <v>965</v>
      </c>
      <c r="D466" s="2">
        <v>5</v>
      </c>
      <c r="E466" s="3">
        <f t="shared" si="14"/>
        <v>1</v>
      </c>
      <c r="F466" s="4">
        <v>254.67</v>
      </c>
      <c r="G466" s="5">
        <f t="shared" si="15"/>
        <v>254.67</v>
      </c>
      <c r="H466" s="13" t="s">
        <v>966</v>
      </c>
      <c r="K466" s="15">
        <v>44589</v>
      </c>
      <c r="L466" s="6">
        <v>6515016579809</v>
      </c>
      <c r="M466" s="7" t="s">
        <v>967</v>
      </c>
      <c r="N466" s="8" t="s">
        <v>968</v>
      </c>
    </row>
    <row r="467" spans="1:14" x14ac:dyDescent="0.3">
      <c r="A467" s="1">
        <v>22</v>
      </c>
      <c r="B467" s="1">
        <v>10</v>
      </c>
      <c r="C467" s="1" t="s">
        <v>946</v>
      </c>
      <c r="D467" s="2">
        <v>10</v>
      </c>
      <c r="E467" s="3">
        <f t="shared" si="14"/>
        <v>1</v>
      </c>
      <c r="F467" s="4">
        <v>18.57</v>
      </c>
      <c r="G467" s="5">
        <f t="shared" si="15"/>
        <v>18.57</v>
      </c>
      <c r="H467" s="13" t="s">
        <v>969</v>
      </c>
      <c r="K467" s="25">
        <v>44614</v>
      </c>
      <c r="L467" s="6">
        <v>6515015959273</v>
      </c>
      <c r="M467" s="7">
        <v>18404</v>
      </c>
      <c r="N467" s="8" t="s">
        <v>405</v>
      </c>
    </row>
    <row r="468" spans="1:14" x14ac:dyDescent="0.3">
      <c r="A468" s="1">
        <v>22</v>
      </c>
      <c r="B468" s="1">
        <v>850</v>
      </c>
      <c r="C468" s="1" t="s">
        <v>970</v>
      </c>
      <c r="D468" s="2">
        <v>50</v>
      </c>
      <c r="E468" s="3">
        <f t="shared" si="14"/>
        <v>17</v>
      </c>
      <c r="F468" s="4">
        <v>730.82</v>
      </c>
      <c r="G468" s="5">
        <f t="shared" si="15"/>
        <v>12423.94</v>
      </c>
      <c r="H468" s="13" t="s">
        <v>971</v>
      </c>
      <c r="K468" s="25">
        <v>44642</v>
      </c>
      <c r="L468" s="6">
        <v>6510015880505</v>
      </c>
      <c r="M468" s="7">
        <v>31045</v>
      </c>
      <c r="N468" s="8" t="s">
        <v>972</v>
      </c>
    </row>
    <row r="469" spans="1:14" x14ac:dyDescent="0.3">
      <c r="A469" s="1">
        <v>22</v>
      </c>
      <c r="B469" s="1">
        <v>96</v>
      </c>
      <c r="C469" s="1" t="s">
        <v>451</v>
      </c>
      <c r="D469" s="2">
        <v>12</v>
      </c>
      <c r="E469" s="3">
        <f t="shared" si="14"/>
        <v>8</v>
      </c>
      <c r="F469" s="4">
        <v>15.55</v>
      </c>
      <c r="G469" s="5">
        <f t="shared" si="15"/>
        <v>124.4</v>
      </c>
      <c r="H469" s="13" t="s">
        <v>452</v>
      </c>
      <c r="K469" s="15">
        <v>44681</v>
      </c>
      <c r="L469" s="6">
        <v>6515010988355</v>
      </c>
      <c r="M469" s="7" t="s">
        <v>453</v>
      </c>
      <c r="N469" s="8" t="s">
        <v>180</v>
      </c>
    </row>
    <row r="470" spans="1:14" x14ac:dyDescent="0.3">
      <c r="A470" s="1">
        <v>22</v>
      </c>
      <c r="B470" s="1">
        <v>12</v>
      </c>
      <c r="C470" s="1" t="s">
        <v>206</v>
      </c>
      <c r="D470" s="2">
        <v>12</v>
      </c>
      <c r="E470" s="3">
        <f t="shared" si="14"/>
        <v>1</v>
      </c>
      <c r="F470" s="4">
        <v>156.80000000000001</v>
      </c>
      <c r="G470" s="5">
        <f t="shared" si="15"/>
        <v>156.80000000000001</v>
      </c>
      <c r="H470" s="13" t="s">
        <v>207</v>
      </c>
      <c r="K470" s="15">
        <v>44681</v>
      </c>
      <c r="L470" s="6">
        <v>6515011535109</v>
      </c>
      <c r="M470" s="7" t="s">
        <v>208</v>
      </c>
      <c r="N470" s="8" t="s">
        <v>180</v>
      </c>
    </row>
    <row r="471" spans="1:14" x14ac:dyDescent="0.3">
      <c r="A471" s="1">
        <v>22</v>
      </c>
      <c r="B471" s="1">
        <v>12</v>
      </c>
      <c r="C471" s="1" t="s">
        <v>973</v>
      </c>
      <c r="D471" s="2">
        <v>12</v>
      </c>
      <c r="E471" s="3">
        <f t="shared" si="14"/>
        <v>1</v>
      </c>
      <c r="F471" s="4">
        <v>49.2</v>
      </c>
      <c r="G471" s="5">
        <f t="shared" si="15"/>
        <v>49.2</v>
      </c>
      <c r="H471" s="13" t="s">
        <v>974</v>
      </c>
      <c r="K471" s="15">
        <v>44692</v>
      </c>
      <c r="L471" s="6">
        <v>6510010037697</v>
      </c>
      <c r="M471" s="7">
        <v>59145</v>
      </c>
      <c r="N471" s="8" t="s">
        <v>90</v>
      </c>
    </row>
    <row r="472" spans="1:14" x14ac:dyDescent="0.3">
      <c r="A472" s="1">
        <v>22</v>
      </c>
      <c r="B472" s="1">
        <v>60</v>
      </c>
      <c r="C472" s="1" t="s">
        <v>271</v>
      </c>
      <c r="D472" s="2">
        <v>10</v>
      </c>
      <c r="E472" s="3">
        <f t="shared" si="14"/>
        <v>6</v>
      </c>
      <c r="F472" s="4">
        <v>195.26</v>
      </c>
      <c r="G472" s="5">
        <f t="shared" si="15"/>
        <v>1171.56</v>
      </c>
      <c r="H472" s="13" t="s">
        <v>272</v>
      </c>
      <c r="K472" s="15">
        <v>44712</v>
      </c>
      <c r="L472" s="6">
        <v>6515016152124</v>
      </c>
      <c r="M472" s="7">
        <v>898316</v>
      </c>
      <c r="N472" s="8" t="s">
        <v>30</v>
      </c>
    </row>
    <row r="473" spans="1:14" x14ac:dyDescent="0.3">
      <c r="A473" s="1">
        <v>22</v>
      </c>
      <c r="B473" s="1">
        <v>1000</v>
      </c>
      <c r="C473" s="1" t="s">
        <v>81</v>
      </c>
      <c r="D473" s="2">
        <v>1000</v>
      </c>
      <c r="E473" s="3">
        <f t="shared" si="14"/>
        <v>1</v>
      </c>
      <c r="F473" s="4">
        <v>392</v>
      </c>
      <c r="G473" s="5">
        <f t="shared" si="15"/>
        <v>392</v>
      </c>
      <c r="H473" s="13" t="s">
        <v>82</v>
      </c>
      <c r="I473" s="1" t="s">
        <v>975</v>
      </c>
      <c r="K473" s="14">
        <v>44716</v>
      </c>
      <c r="L473" s="6">
        <v>6515015332850</v>
      </c>
      <c r="M473" s="7" t="s">
        <v>83</v>
      </c>
      <c r="N473" s="8" t="s">
        <v>84</v>
      </c>
    </row>
    <row r="474" spans="1:14" x14ac:dyDescent="0.3">
      <c r="A474" s="1">
        <v>22</v>
      </c>
      <c r="B474" s="1">
        <v>1200</v>
      </c>
      <c r="C474" s="1" t="s">
        <v>414</v>
      </c>
      <c r="D474" s="32">
        <v>1200</v>
      </c>
      <c r="E474" s="3">
        <f t="shared" si="14"/>
        <v>1</v>
      </c>
      <c r="F474" s="4">
        <v>206.1</v>
      </c>
      <c r="G474" s="5">
        <f t="shared" si="15"/>
        <v>206.1</v>
      </c>
      <c r="H474" s="13" t="s">
        <v>415</v>
      </c>
      <c r="K474" s="14">
        <v>44724</v>
      </c>
      <c r="L474" s="6">
        <v>6640016091715</v>
      </c>
      <c r="M474" s="7">
        <v>454209</v>
      </c>
      <c r="N474" s="8" t="s">
        <v>87</v>
      </c>
    </row>
    <row r="475" spans="1:14" x14ac:dyDescent="0.3">
      <c r="A475" s="1">
        <v>22</v>
      </c>
      <c r="B475" s="1">
        <v>1000</v>
      </c>
      <c r="C475" s="1" t="s">
        <v>384</v>
      </c>
      <c r="D475" s="2">
        <v>500</v>
      </c>
      <c r="E475" s="3">
        <f t="shared" si="14"/>
        <v>2</v>
      </c>
      <c r="F475" s="4">
        <v>235.06</v>
      </c>
      <c r="G475" s="5">
        <f t="shared" si="15"/>
        <v>470.12</v>
      </c>
      <c r="H475" s="1" t="s">
        <v>385</v>
      </c>
      <c r="K475" s="21">
        <v>44734</v>
      </c>
      <c r="L475" s="6">
        <v>6510012404514</v>
      </c>
      <c r="M475" s="7" t="s">
        <v>386</v>
      </c>
      <c r="N475" s="8" t="s">
        <v>387</v>
      </c>
    </row>
    <row r="476" spans="1:14" x14ac:dyDescent="0.3">
      <c r="A476" s="1">
        <v>22</v>
      </c>
      <c r="B476" s="1">
        <v>10</v>
      </c>
      <c r="C476" s="1" t="s">
        <v>940</v>
      </c>
      <c r="D476" s="2">
        <v>5</v>
      </c>
      <c r="E476" s="3">
        <f t="shared" si="14"/>
        <v>2</v>
      </c>
      <c r="F476" s="4">
        <v>40.61</v>
      </c>
      <c r="G476" s="5">
        <f t="shared" si="15"/>
        <v>81.22</v>
      </c>
      <c r="H476" s="13" t="s">
        <v>976</v>
      </c>
      <c r="K476" s="21">
        <v>44734</v>
      </c>
      <c r="L476" s="6">
        <v>6515015965110</v>
      </c>
      <c r="M476" s="7">
        <v>14203</v>
      </c>
      <c r="N476" s="8" t="s">
        <v>942</v>
      </c>
    </row>
    <row r="477" spans="1:14" x14ac:dyDescent="0.3">
      <c r="A477" s="1">
        <v>22</v>
      </c>
      <c r="B477" s="1">
        <v>20</v>
      </c>
      <c r="C477" s="1" t="s">
        <v>35</v>
      </c>
      <c r="D477" s="2">
        <v>20</v>
      </c>
      <c r="E477" s="3">
        <f t="shared" si="14"/>
        <v>1</v>
      </c>
      <c r="F477" s="4">
        <v>42.03</v>
      </c>
      <c r="G477" s="5">
        <f t="shared" si="15"/>
        <v>42.03</v>
      </c>
      <c r="H477" s="13" t="s">
        <v>36</v>
      </c>
      <c r="K477" s="14">
        <v>44743</v>
      </c>
      <c r="L477" s="6">
        <v>6515011011949</v>
      </c>
      <c r="M477" s="7">
        <v>8888301531</v>
      </c>
      <c r="N477" s="8" t="s">
        <v>37</v>
      </c>
    </row>
    <row r="478" spans="1:14" x14ac:dyDescent="0.3">
      <c r="A478" s="1">
        <v>22</v>
      </c>
      <c r="B478" s="1">
        <v>1</v>
      </c>
      <c r="C478" s="1" t="s">
        <v>977</v>
      </c>
      <c r="D478" s="2">
        <v>1</v>
      </c>
      <c r="E478" s="3">
        <f t="shared" si="14"/>
        <v>1</v>
      </c>
      <c r="F478" s="4">
        <v>49.84</v>
      </c>
      <c r="G478" s="5">
        <f t="shared" si="15"/>
        <v>49.84</v>
      </c>
      <c r="H478" s="13" t="s">
        <v>978</v>
      </c>
      <c r="K478" s="14">
        <v>44743</v>
      </c>
      <c r="L478" s="6">
        <v>6515014421643</v>
      </c>
      <c r="M478" s="7" t="s">
        <v>979</v>
      </c>
      <c r="N478" s="8" t="s">
        <v>980</v>
      </c>
    </row>
    <row r="479" spans="1:14" x14ac:dyDescent="0.3">
      <c r="A479" s="1">
        <v>22</v>
      </c>
      <c r="B479" s="1">
        <v>200</v>
      </c>
      <c r="C479" s="1" t="s">
        <v>818</v>
      </c>
      <c r="D479" s="2">
        <v>50</v>
      </c>
      <c r="E479" s="3">
        <f t="shared" si="14"/>
        <v>4</v>
      </c>
      <c r="F479" s="4">
        <v>318.39</v>
      </c>
      <c r="G479" s="5">
        <f t="shared" si="15"/>
        <v>1273.56</v>
      </c>
      <c r="H479" s="13" t="s">
        <v>819</v>
      </c>
      <c r="K479" s="21">
        <v>44764</v>
      </c>
      <c r="L479" s="6">
        <v>6510013652077</v>
      </c>
      <c r="M479" s="7" t="s">
        <v>821</v>
      </c>
      <c r="N479" s="8" t="s">
        <v>222</v>
      </c>
    </row>
    <row r="480" spans="1:14" x14ac:dyDescent="0.3">
      <c r="A480" s="1">
        <v>22</v>
      </c>
      <c r="B480" s="1">
        <v>3000</v>
      </c>
      <c r="C480" s="1" t="s">
        <v>304</v>
      </c>
      <c r="D480" s="2">
        <v>200</v>
      </c>
      <c r="E480" s="3">
        <f t="shared" si="14"/>
        <v>15</v>
      </c>
      <c r="F480" s="4">
        <v>17.7</v>
      </c>
      <c r="G480" s="5">
        <f t="shared" si="15"/>
        <v>265.5</v>
      </c>
      <c r="H480" s="13" t="s">
        <v>107</v>
      </c>
      <c r="K480" s="14">
        <v>44773</v>
      </c>
      <c r="L480" s="6">
        <v>6515016186471</v>
      </c>
      <c r="M480" s="7">
        <v>309657</v>
      </c>
      <c r="N480" s="8" t="s">
        <v>108</v>
      </c>
    </row>
    <row r="481" spans="1:14" x14ac:dyDescent="0.3">
      <c r="A481" s="1">
        <v>22</v>
      </c>
      <c r="B481" s="1">
        <v>200</v>
      </c>
      <c r="C481" s="1" t="s">
        <v>828</v>
      </c>
      <c r="D481" s="2">
        <v>50</v>
      </c>
      <c r="E481" s="3">
        <f t="shared" si="14"/>
        <v>4</v>
      </c>
      <c r="F481" s="4">
        <v>70.400000000000006</v>
      </c>
      <c r="G481" s="5">
        <f t="shared" si="15"/>
        <v>281.60000000000002</v>
      </c>
      <c r="H481" s="13" t="s">
        <v>829</v>
      </c>
      <c r="K481" s="14">
        <v>44774</v>
      </c>
      <c r="L481" s="6">
        <v>6515015028791</v>
      </c>
      <c r="M481" s="7">
        <v>8888230425</v>
      </c>
      <c r="N481" s="8" t="s">
        <v>830</v>
      </c>
    </row>
    <row r="482" spans="1:14" x14ac:dyDescent="0.3">
      <c r="A482" s="1">
        <v>22</v>
      </c>
      <c r="B482" s="1">
        <v>100</v>
      </c>
      <c r="C482" s="1" t="s">
        <v>828</v>
      </c>
      <c r="D482" s="2">
        <v>50</v>
      </c>
      <c r="E482" s="3">
        <f t="shared" si="14"/>
        <v>2</v>
      </c>
      <c r="F482" s="4">
        <v>70.400000000000006</v>
      </c>
      <c r="G482" s="5">
        <f t="shared" si="15"/>
        <v>140.80000000000001</v>
      </c>
      <c r="H482" s="13" t="s">
        <v>829</v>
      </c>
      <c r="K482" s="14">
        <v>44774</v>
      </c>
      <c r="L482" s="6">
        <v>6515015028791</v>
      </c>
      <c r="M482" s="7">
        <v>8888230425</v>
      </c>
      <c r="N482" s="8" t="s">
        <v>830</v>
      </c>
    </row>
    <row r="483" spans="1:14" x14ac:dyDescent="0.3">
      <c r="A483" s="1">
        <v>22</v>
      </c>
      <c r="B483" s="1">
        <v>10</v>
      </c>
      <c r="C483" s="1" t="s">
        <v>908</v>
      </c>
      <c r="D483" s="2">
        <v>10</v>
      </c>
      <c r="E483" s="3">
        <f t="shared" si="14"/>
        <v>1</v>
      </c>
      <c r="F483" s="4">
        <v>82.37</v>
      </c>
      <c r="G483" s="5">
        <f t="shared" si="15"/>
        <v>82.37</v>
      </c>
      <c r="H483" s="13" t="s">
        <v>909</v>
      </c>
      <c r="K483" s="21">
        <v>44795</v>
      </c>
      <c r="L483" s="6">
        <v>6515013948327</v>
      </c>
      <c r="M483" s="7">
        <v>103006</v>
      </c>
      <c r="N483" s="8" t="s">
        <v>868</v>
      </c>
    </row>
    <row r="484" spans="1:14" x14ac:dyDescent="0.3">
      <c r="A484" s="1">
        <v>22</v>
      </c>
      <c r="B484" s="1">
        <v>200</v>
      </c>
      <c r="C484" s="1" t="s">
        <v>981</v>
      </c>
      <c r="D484" s="2">
        <v>100</v>
      </c>
      <c r="E484" s="3">
        <f t="shared" si="14"/>
        <v>2</v>
      </c>
      <c r="F484" s="4">
        <v>246.4</v>
      </c>
      <c r="G484" s="5">
        <f t="shared" si="15"/>
        <v>492.8</v>
      </c>
      <c r="H484" s="13" t="s">
        <v>982</v>
      </c>
      <c r="K484" s="14">
        <v>44832</v>
      </c>
      <c r="L484" s="6">
        <v>6530012841728</v>
      </c>
      <c r="M484" s="7" t="s">
        <v>33</v>
      </c>
      <c r="N484" s="8" t="s">
        <v>983</v>
      </c>
    </row>
    <row r="485" spans="1:14" x14ac:dyDescent="0.3">
      <c r="A485" s="1">
        <v>22</v>
      </c>
      <c r="B485" s="1">
        <v>12</v>
      </c>
      <c r="C485" s="1" t="s">
        <v>170</v>
      </c>
      <c r="D485" s="2">
        <v>6</v>
      </c>
      <c r="E485" s="3">
        <f t="shared" si="14"/>
        <v>2</v>
      </c>
      <c r="F485" s="4">
        <v>30.7</v>
      </c>
      <c r="G485" s="5">
        <f t="shared" si="15"/>
        <v>61.4</v>
      </c>
      <c r="H485" s="13" t="s">
        <v>171</v>
      </c>
      <c r="K485" s="14">
        <v>44862</v>
      </c>
      <c r="L485" s="6">
        <v>6510010959285</v>
      </c>
      <c r="M485" s="7" t="s">
        <v>172</v>
      </c>
      <c r="N485" s="8" t="s">
        <v>94</v>
      </c>
    </row>
    <row r="486" spans="1:14" x14ac:dyDescent="0.3">
      <c r="A486" s="1">
        <v>22</v>
      </c>
      <c r="B486" s="1">
        <v>50</v>
      </c>
      <c r="C486" s="1" t="s">
        <v>984</v>
      </c>
      <c r="D486" s="2">
        <v>50</v>
      </c>
      <c r="E486" s="3">
        <f t="shared" si="14"/>
        <v>1</v>
      </c>
      <c r="F486" s="4">
        <v>519.20000000000005</v>
      </c>
      <c r="G486" s="5">
        <f t="shared" si="15"/>
        <v>519.20000000000005</v>
      </c>
      <c r="H486" s="13" t="s">
        <v>985</v>
      </c>
      <c r="K486" s="14">
        <v>44862</v>
      </c>
      <c r="L486" s="6">
        <v>6510015883149</v>
      </c>
      <c r="M486" s="7" t="s">
        <v>986</v>
      </c>
      <c r="N486" s="8" t="s">
        <v>987</v>
      </c>
    </row>
    <row r="487" spans="1:14" x14ac:dyDescent="0.3">
      <c r="A487" s="1">
        <v>22</v>
      </c>
      <c r="B487" s="1">
        <v>750</v>
      </c>
      <c r="C487" s="1" t="s">
        <v>68</v>
      </c>
      <c r="D487" s="2">
        <v>750</v>
      </c>
      <c r="E487" s="3">
        <f t="shared" si="14"/>
        <v>1</v>
      </c>
      <c r="F487" s="4">
        <v>54.4</v>
      </c>
      <c r="G487" s="5">
        <f t="shared" si="15"/>
        <v>54.4</v>
      </c>
      <c r="H487" s="13" t="s">
        <v>69</v>
      </c>
      <c r="K487" s="21">
        <v>44887</v>
      </c>
      <c r="L487" s="6">
        <v>6530012559984</v>
      </c>
      <c r="M487" s="7">
        <v>1216</v>
      </c>
      <c r="N487" s="8" t="s">
        <v>70</v>
      </c>
    </row>
    <row r="488" spans="1:14" x14ac:dyDescent="0.3">
      <c r="A488" s="1">
        <v>22</v>
      </c>
      <c r="B488" s="1">
        <v>10</v>
      </c>
      <c r="C488" s="1" t="s">
        <v>123</v>
      </c>
      <c r="D488" s="2">
        <v>50</v>
      </c>
      <c r="E488" s="3">
        <f t="shared" si="14"/>
        <v>0.2</v>
      </c>
      <c r="F488" s="4">
        <v>198.4</v>
      </c>
      <c r="G488" s="5">
        <f t="shared" si="15"/>
        <v>39.680000000000007</v>
      </c>
      <c r="H488" s="13" t="s">
        <v>124</v>
      </c>
      <c r="K488" s="21">
        <v>44887</v>
      </c>
      <c r="L488" s="6">
        <v>6640011535636</v>
      </c>
      <c r="M488" s="7">
        <v>4612</v>
      </c>
      <c r="N488" s="8" t="s">
        <v>125</v>
      </c>
    </row>
    <row r="489" spans="1:14" x14ac:dyDescent="0.3">
      <c r="A489" s="1">
        <v>22</v>
      </c>
      <c r="B489" s="1">
        <v>100</v>
      </c>
      <c r="C489" s="1" t="s">
        <v>173</v>
      </c>
      <c r="D489" s="2">
        <v>100</v>
      </c>
      <c r="E489" s="3">
        <f t="shared" si="14"/>
        <v>1</v>
      </c>
      <c r="F489" s="4">
        <v>71.31</v>
      </c>
      <c r="G489" s="5">
        <f t="shared" si="15"/>
        <v>71.31</v>
      </c>
      <c r="H489" s="13" t="s">
        <v>174</v>
      </c>
      <c r="K489" s="14">
        <v>44895</v>
      </c>
      <c r="L489" s="6">
        <v>6515011738882</v>
      </c>
      <c r="M489" s="7">
        <v>305201</v>
      </c>
      <c r="N489" s="8" t="s">
        <v>150</v>
      </c>
    </row>
    <row r="490" spans="1:14" x14ac:dyDescent="0.3">
      <c r="A490" s="1">
        <v>22</v>
      </c>
      <c r="B490" s="1">
        <v>250</v>
      </c>
      <c r="C490" s="1" t="s">
        <v>586</v>
      </c>
      <c r="D490" s="2">
        <v>50</v>
      </c>
      <c r="E490" s="3">
        <f t="shared" si="14"/>
        <v>5</v>
      </c>
      <c r="F490" s="4">
        <v>35.97</v>
      </c>
      <c r="G490" s="5">
        <f t="shared" si="15"/>
        <v>179.85</v>
      </c>
      <c r="H490" s="13" t="s">
        <v>587</v>
      </c>
      <c r="K490" s="14">
        <v>44895</v>
      </c>
      <c r="L490" s="6">
        <v>6515015261627</v>
      </c>
      <c r="M490" s="7">
        <v>8881850215</v>
      </c>
      <c r="N490" s="8" t="s">
        <v>150</v>
      </c>
    </row>
    <row r="491" spans="1:14" x14ac:dyDescent="0.3">
      <c r="A491" s="1">
        <v>22</v>
      </c>
      <c r="B491" s="1">
        <v>25</v>
      </c>
      <c r="C491" s="1" t="s">
        <v>315</v>
      </c>
      <c r="D491" s="2">
        <v>5</v>
      </c>
      <c r="E491" s="3">
        <f t="shared" si="14"/>
        <v>5</v>
      </c>
      <c r="F491" s="4">
        <v>392</v>
      </c>
      <c r="G491" s="5">
        <f t="shared" si="15"/>
        <v>1960</v>
      </c>
      <c r="H491" s="13" t="s">
        <v>316</v>
      </c>
      <c r="K491" s="14">
        <v>44914</v>
      </c>
      <c r="L491" s="6">
        <v>6515015649738</v>
      </c>
      <c r="M491" s="7">
        <v>9530</v>
      </c>
      <c r="N491" s="8" t="s">
        <v>317</v>
      </c>
    </row>
    <row r="492" spans="1:14" x14ac:dyDescent="0.3">
      <c r="A492" s="1">
        <v>22</v>
      </c>
      <c r="B492" s="1">
        <v>75</v>
      </c>
      <c r="C492" s="1" t="s">
        <v>988</v>
      </c>
      <c r="D492" s="2">
        <v>25</v>
      </c>
      <c r="E492" s="3">
        <f t="shared" si="14"/>
        <v>3</v>
      </c>
      <c r="F492" s="4">
        <v>811.92</v>
      </c>
      <c r="G492" s="5">
        <f t="shared" si="15"/>
        <v>2435.7599999999998</v>
      </c>
      <c r="H492" s="13" t="s">
        <v>989</v>
      </c>
      <c r="K492" s="14">
        <v>44923</v>
      </c>
      <c r="L492" s="6">
        <v>6510015883115</v>
      </c>
      <c r="M492" s="7" t="s">
        <v>990</v>
      </c>
      <c r="N492" s="8" t="s">
        <v>987</v>
      </c>
    </row>
    <row r="493" spans="1:14" x14ac:dyDescent="0.3">
      <c r="A493" s="1">
        <v>22</v>
      </c>
      <c r="B493" s="1">
        <v>100</v>
      </c>
      <c r="C493" s="1" t="s">
        <v>991</v>
      </c>
      <c r="D493" s="2">
        <v>50</v>
      </c>
      <c r="E493" s="3">
        <f t="shared" si="14"/>
        <v>2</v>
      </c>
      <c r="F493" s="4">
        <v>5.52</v>
      </c>
      <c r="G493" s="5">
        <f t="shared" si="15"/>
        <v>11.04</v>
      </c>
      <c r="H493" s="13" t="s">
        <v>992</v>
      </c>
      <c r="K493" s="1" t="s">
        <v>33</v>
      </c>
      <c r="L493" s="6">
        <v>6510011077575</v>
      </c>
      <c r="M493" s="7">
        <v>2841</v>
      </c>
      <c r="N493" s="8" t="s">
        <v>993</v>
      </c>
    </row>
    <row r="494" spans="1:14" x14ac:dyDescent="0.3">
      <c r="A494" s="1">
        <v>22</v>
      </c>
      <c r="B494" s="1">
        <v>220</v>
      </c>
      <c r="C494" s="1" t="s">
        <v>767</v>
      </c>
      <c r="D494" s="2">
        <v>5</v>
      </c>
      <c r="E494" s="3">
        <f t="shared" si="14"/>
        <v>44</v>
      </c>
      <c r="F494" s="4">
        <v>35.86</v>
      </c>
      <c r="G494" s="5">
        <f t="shared" si="15"/>
        <v>1577.84</v>
      </c>
      <c r="H494" s="13" t="s">
        <v>768</v>
      </c>
      <c r="K494" s="1" t="s">
        <v>33</v>
      </c>
      <c r="L494" s="6">
        <v>6510015191098</v>
      </c>
      <c r="M494" s="7" t="s">
        <v>769</v>
      </c>
      <c r="N494" s="8" t="s">
        <v>770</v>
      </c>
    </row>
    <row r="495" spans="1:14" x14ac:dyDescent="0.3">
      <c r="A495" s="1">
        <v>22</v>
      </c>
      <c r="B495" s="1">
        <v>648</v>
      </c>
      <c r="C495" s="1" t="s">
        <v>994</v>
      </c>
      <c r="D495" s="2">
        <v>36</v>
      </c>
      <c r="E495" s="3">
        <f t="shared" si="14"/>
        <v>18</v>
      </c>
      <c r="F495" s="4">
        <v>97.02</v>
      </c>
      <c r="G495" s="5">
        <f t="shared" si="15"/>
        <v>1746.36</v>
      </c>
      <c r="H495" s="13" t="s">
        <v>995</v>
      </c>
      <c r="K495" s="1" t="s">
        <v>33</v>
      </c>
      <c r="L495" s="6">
        <v>6515016040767</v>
      </c>
      <c r="M495" s="7" t="s">
        <v>996</v>
      </c>
      <c r="N495" s="8" t="s">
        <v>226</v>
      </c>
    </row>
    <row r="496" spans="1:14" x14ac:dyDescent="0.3">
      <c r="A496" s="1">
        <v>23</v>
      </c>
      <c r="B496" s="1">
        <v>200</v>
      </c>
      <c r="C496" s="1" t="s">
        <v>997</v>
      </c>
      <c r="D496" s="2">
        <v>200</v>
      </c>
      <c r="E496" s="3">
        <f t="shared" si="14"/>
        <v>1</v>
      </c>
      <c r="F496" s="4">
        <v>705.42</v>
      </c>
      <c r="G496" s="5">
        <f t="shared" si="15"/>
        <v>705.42</v>
      </c>
      <c r="H496" s="13" t="s">
        <v>127</v>
      </c>
      <c r="K496" s="15">
        <v>43979</v>
      </c>
      <c r="L496" s="6">
        <v>6515015144360</v>
      </c>
      <c r="M496" s="7" t="s">
        <v>239</v>
      </c>
      <c r="N496" s="8" t="s">
        <v>27</v>
      </c>
    </row>
    <row r="497" spans="1:14" x14ac:dyDescent="0.3">
      <c r="A497" s="1">
        <v>23</v>
      </c>
      <c r="B497" s="1">
        <v>200</v>
      </c>
      <c r="C497" s="1" t="s">
        <v>998</v>
      </c>
      <c r="D497" s="2">
        <v>200</v>
      </c>
      <c r="E497" s="3">
        <f t="shared" si="14"/>
        <v>1</v>
      </c>
      <c r="F497" s="4">
        <v>705.42</v>
      </c>
      <c r="G497" s="5">
        <f t="shared" si="15"/>
        <v>705.42</v>
      </c>
      <c r="H497" s="13" t="s">
        <v>127</v>
      </c>
      <c r="K497" s="15">
        <v>43979</v>
      </c>
      <c r="L497" s="6">
        <v>6515015144360</v>
      </c>
      <c r="M497" s="7" t="s">
        <v>999</v>
      </c>
      <c r="N497" s="8" t="s">
        <v>27</v>
      </c>
    </row>
    <row r="498" spans="1:14" x14ac:dyDescent="0.3">
      <c r="A498" s="1">
        <v>23</v>
      </c>
      <c r="B498" s="1">
        <v>12</v>
      </c>
      <c r="C498" s="1" t="s">
        <v>1000</v>
      </c>
      <c r="D498" s="2">
        <v>3</v>
      </c>
      <c r="E498" s="3">
        <f t="shared" si="14"/>
        <v>4</v>
      </c>
      <c r="F498" s="4">
        <v>904.46</v>
      </c>
      <c r="G498" s="5">
        <f t="shared" si="15"/>
        <v>3617.84</v>
      </c>
      <c r="H498" s="13" t="s">
        <v>1001</v>
      </c>
      <c r="K498" s="15">
        <v>44043</v>
      </c>
      <c r="L498" s="6">
        <v>6515016110216</v>
      </c>
      <c r="M498" s="7" t="s">
        <v>1002</v>
      </c>
      <c r="N498" s="8" t="s">
        <v>374</v>
      </c>
    </row>
    <row r="499" spans="1:14" x14ac:dyDescent="0.3">
      <c r="A499" s="1">
        <v>23</v>
      </c>
      <c r="B499" s="1">
        <v>150</v>
      </c>
      <c r="C499" s="1" t="s">
        <v>1003</v>
      </c>
      <c r="D499" s="2">
        <v>50</v>
      </c>
      <c r="E499" s="3">
        <f t="shared" si="14"/>
        <v>3</v>
      </c>
      <c r="F499" s="4">
        <v>275.54000000000002</v>
      </c>
      <c r="G499" s="5">
        <f t="shared" si="15"/>
        <v>826.62000000000012</v>
      </c>
      <c r="H499" s="13" t="s">
        <v>1004</v>
      </c>
      <c r="K499" s="15">
        <v>44067</v>
      </c>
      <c r="L499" s="6">
        <v>6515014523401</v>
      </c>
      <c r="M499" s="7">
        <v>28117</v>
      </c>
      <c r="N499" s="8" t="s">
        <v>289</v>
      </c>
    </row>
    <row r="500" spans="1:14" x14ac:dyDescent="0.3">
      <c r="A500" s="1">
        <v>23</v>
      </c>
      <c r="B500" s="1">
        <v>100</v>
      </c>
      <c r="C500" s="1" t="s">
        <v>1005</v>
      </c>
      <c r="D500" s="2">
        <v>100</v>
      </c>
      <c r="E500" s="3">
        <f t="shared" si="14"/>
        <v>1</v>
      </c>
      <c r="F500" s="4">
        <v>411.2</v>
      </c>
      <c r="G500" s="5">
        <f t="shared" si="15"/>
        <v>411.2</v>
      </c>
      <c r="H500" s="13" t="s">
        <v>1006</v>
      </c>
      <c r="K500" s="15">
        <v>44076</v>
      </c>
      <c r="L500" s="6">
        <v>6515015277294</v>
      </c>
      <c r="M500" s="7" t="s">
        <v>1007</v>
      </c>
      <c r="N500" s="8" t="s">
        <v>1008</v>
      </c>
    </row>
    <row r="501" spans="1:14" x14ac:dyDescent="0.3">
      <c r="A501" s="22">
        <v>23</v>
      </c>
      <c r="B501" s="22">
        <v>5</v>
      </c>
      <c r="C501" s="22" t="s">
        <v>1009</v>
      </c>
      <c r="D501" s="45">
        <v>1</v>
      </c>
      <c r="E501" s="3">
        <f t="shared" si="14"/>
        <v>5</v>
      </c>
      <c r="F501" s="4">
        <v>710.99</v>
      </c>
      <c r="G501" s="5">
        <f t="shared" si="15"/>
        <v>3554.95</v>
      </c>
      <c r="H501" s="13" t="s">
        <v>1010</v>
      </c>
      <c r="I501" s="22"/>
      <c r="K501" s="15">
        <v>44245</v>
      </c>
      <c r="L501" s="6" t="s">
        <v>33</v>
      </c>
      <c r="M501" s="23">
        <v>382400</v>
      </c>
      <c r="N501" s="24"/>
    </row>
    <row r="502" spans="1:14" x14ac:dyDescent="0.3">
      <c r="A502" s="1">
        <v>23</v>
      </c>
      <c r="B502" s="1">
        <v>240</v>
      </c>
      <c r="C502" s="1" t="s">
        <v>926</v>
      </c>
      <c r="D502" s="2">
        <v>240</v>
      </c>
      <c r="E502" s="3">
        <f t="shared" si="14"/>
        <v>1</v>
      </c>
      <c r="F502" s="4">
        <v>486.5</v>
      </c>
      <c r="G502" s="5">
        <f t="shared" si="15"/>
        <v>486.5</v>
      </c>
      <c r="H502" s="13" t="s">
        <v>927</v>
      </c>
      <c r="K502" s="15">
        <v>44367</v>
      </c>
      <c r="L502" s="6">
        <v>6530012114810</v>
      </c>
      <c r="M502" s="7">
        <v>371073</v>
      </c>
      <c r="N502" s="8" t="s">
        <v>928</v>
      </c>
    </row>
    <row r="503" spans="1:14" x14ac:dyDescent="0.3">
      <c r="A503" s="1">
        <v>23</v>
      </c>
      <c r="B503" s="1">
        <v>60</v>
      </c>
      <c r="C503" s="1" t="s">
        <v>1011</v>
      </c>
      <c r="D503" s="2">
        <v>20</v>
      </c>
      <c r="E503" s="3">
        <f t="shared" si="14"/>
        <v>3</v>
      </c>
      <c r="F503" s="4">
        <v>170.3</v>
      </c>
      <c r="G503" s="5">
        <f t="shared" si="15"/>
        <v>510.90000000000003</v>
      </c>
      <c r="H503" s="13" t="s">
        <v>1012</v>
      </c>
      <c r="K503" s="15">
        <v>44403</v>
      </c>
      <c r="L503" s="6">
        <v>6850015982200</v>
      </c>
      <c r="M503" s="7" t="s">
        <v>1013</v>
      </c>
      <c r="N503" s="8" t="s">
        <v>1014</v>
      </c>
    </row>
    <row r="504" spans="1:14" x14ac:dyDescent="0.3">
      <c r="A504" s="1">
        <v>23</v>
      </c>
      <c r="B504" s="1">
        <v>50</v>
      </c>
      <c r="C504" s="1" t="s">
        <v>1015</v>
      </c>
      <c r="D504" s="2">
        <v>50</v>
      </c>
      <c r="E504" s="3">
        <f t="shared" si="14"/>
        <v>1</v>
      </c>
      <c r="F504" s="4">
        <v>289.77</v>
      </c>
      <c r="G504" s="5">
        <f t="shared" si="15"/>
        <v>289.77</v>
      </c>
      <c r="H504" s="13" t="s">
        <v>1016</v>
      </c>
      <c r="K504" s="15">
        <v>44682</v>
      </c>
      <c r="L504" s="6">
        <v>6515013750513</v>
      </c>
      <c r="M504" s="7" t="s">
        <v>1017</v>
      </c>
      <c r="N504" s="8" t="s">
        <v>1018</v>
      </c>
    </row>
    <row r="505" spans="1:14" x14ac:dyDescent="0.3">
      <c r="A505" s="1">
        <v>23</v>
      </c>
      <c r="B505" s="1">
        <v>10</v>
      </c>
      <c r="C505" s="1" t="s">
        <v>533</v>
      </c>
      <c r="D505" s="2">
        <v>1</v>
      </c>
      <c r="E505" s="3">
        <f t="shared" si="14"/>
        <v>10</v>
      </c>
      <c r="F505" s="4">
        <v>192</v>
      </c>
      <c r="G505" s="5">
        <f t="shared" si="15"/>
        <v>1920</v>
      </c>
      <c r="H505" s="13" t="s">
        <v>537</v>
      </c>
      <c r="K505" s="21">
        <v>44826</v>
      </c>
      <c r="L505" s="6">
        <v>6515015571517</v>
      </c>
      <c r="M505" s="7" t="s">
        <v>538</v>
      </c>
      <c r="N505" s="8" t="s">
        <v>536</v>
      </c>
    </row>
    <row r="506" spans="1:14" x14ac:dyDescent="0.3">
      <c r="A506" s="1">
        <v>23</v>
      </c>
      <c r="B506" s="1">
        <v>40</v>
      </c>
      <c r="C506" s="1" t="s">
        <v>65</v>
      </c>
      <c r="D506" s="2">
        <v>20</v>
      </c>
      <c r="E506" s="3">
        <f t="shared" si="14"/>
        <v>2</v>
      </c>
      <c r="F506" s="4">
        <v>132.99</v>
      </c>
      <c r="G506" s="5">
        <f t="shared" si="15"/>
        <v>265.98</v>
      </c>
      <c r="H506" s="13" t="s">
        <v>66</v>
      </c>
      <c r="K506" s="14">
        <v>44864</v>
      </c>
      <c r="L506" s="6">
        <v>6515013110360</v>
      </c>
      <c r="M506" s="7">
        <v>757</v>
      </c>
      <c r="N506" s="8" t="s">
        <v>67</v>
      </c>
    </row>
    <row r="507" spans="1:14" x14ac:dyDescent="0.3">
      <c r="A507" s="1">
        <v>23</v>
      </c>
      <c r="B507" s="1">
        <v>60</v>
      </c>
      <c r="C507" s="1" t="s">
        <v>1019</v>
      </c>
      <c r="D507" s="2">
        <v>60</v>
      </c>
      <c r="E507" s="3">
        <f t="shared" si="14"/>
        <v>1</v>
      </c>
      <c r="F507" s="4">
        <v>136</v>
      </c>
      <c r="G507" s="5">
        <f t="shared" si="15"/>
        <v>136</v>
      </c>
      <c r="H507" s="13" t="s">
        <v>1020</v>
      </c>
      <c r="K507" s="14">
        <v>44866</v>
      </c>
      <c r="L507" s="6">
        <v>6532013334144</v>
      </c>
      <c r="M507" s="7">
        <v>599</v>
      </c>
      <c r="N507" s="8" t="s">
        <v>1021</v>
      </c>
    </row>
    <row r="508" spans="1:14" x14ac:dyDescent="0.3">
      <c r="A508" s="1">
        <v>23</v>
      </c>
      <c r="B508" s="1">
        <v>100</v>
      </c>
      <c r="C508" s="1" t="s">
        <v>1022</v>
      </c>
      <c r="D508" s="2">
        <v>100</v>
      </c>
      <c r="E508" s="3">
        <f t="shared" si="14"/>
        <v>1</v>
      </c>
      <c r="F508" s="4">
        <v>78.06</v>
      </c>
      <c r="G508" s="5">
        <f t="shared" si="15"/>
        <v>78.06</v>
      </c>
      <c r="H508" s="13" t="s">
        <v>1023</v>
      </c>
      <c r="K508" s="14">
        <v>44879</v>
      </c>
      <c r="L508" s="6">
        <v>6510012348943</v>
      </c>
      <c r="M508" s="7" t="s">
        <v>1024</v>
      </c>
      <c r="N508" s="8" t="s">
        <v>141</v>
      </c>
    </row>
    <row r="509" spans="1:14" x14ac:dyDescent="0.3">
      <c r="A509" s="1">
        <v>23</v>
      </c>
      <c r="B509" s="1">
        <v>12</v>
      </c>
      <c r="C509" s="1" t="s">
        <v>1025</v>
      </c>
      <c r="D509" s="2">
        <v>1</v>
      </c>
      <c r="E509" s="3">
        <f t="shared" si="14"/>
        <v>12</v>
      </c>
      <c r="F509" s="4">
        <v>86.18</v>
      </c>
      <c r="G509" s="5">
        <f t="shared" si="15"/>
        <v>1034.1600000000001</v>
      </c>
      <c r="H509" s="13" t="s">
        <v>1026</v>
      </c>
      <c r="I509" s="13" t="s">
        <v>1027</v>
      </c>
      <c r="J509" s="31"/>
      <c r="K509" s="14">
        <v>44885</v>
      </c>
      <c r="L509" s="6" t="s">
        <v>33</v>
      </c>
      <c r="M509" s="7" t="s">
        <v>1028</v>
      </c>
    </row>
    <row r="510" spans="1:14" x14ac:dyDescent="0.3">
      <c r="A510" s="1">
        <v>23</v>
      </c>
      <c r="B510" s="1">
        <v>1000</v>
      </c>
      <c r="C510" s="1" t="s">
        <v>173</v>
      </c>
      <c r="D510" s="2">
        <v>100</v>
      </c>
      <c r="E510" s="3">
        <f t="shared" si="14"/>
        <v>10</v>
      </c>
      <c r="F510" s="4">
        <v>71.31</v>
      </c>
      <c r="G510" s="5">
        <f t="shared" si="15"/>
        <v>713.1</v>
      </c>
      <c r="H510" s="13" t="s">
        <v>174</v>
      </c>
      <c r="K510" s="14">
        <v>44895</v>
      </c>
      <c r="L510" s="6">
        <v>6515011738882</v>
      </c>
      <c r="M510" s="7">
        <v>305201</v>
      </c>
      <c r="N510" s="8" t="s">
        <v>150</v>
      </c>
    </row>
    <row r="511" spans="1:14" x14ac:dyDescent="0.3">
      <c r="A511" s="1">
        <v>23</v>
      </c>
      <c r="B511" s="1">
        <v>40</v>
      </c>
      <c r="C511" s="1" t="s">
        <v>1029</v>
      </c>
      <c r="D511" s="2">
        <v>20</v>
      </c>
      <c r="E511" s="3">
        <f t="shared" si="14"/>
        <v>2</v>
      </c>
      <c r="F511" s="4">
        <v>530.91999999999996</v>
      </c>
      <c r="G511" s="5">
        <f t="shared" si="15"/>
        <v>1061.8399999999999</v>
      </c>
      <c r="H511" s="13" t="s">
        <v>1030</v>
      </c>
      <c r="K511" s="21">
        <v>44909</v>
      </c>
      <c r="L511" s="6">
        <v>6515014523450</v>
      </c>
      <c r="M511" s="7">
        <v>28080</v>
      </c>
      <c r="N511" s="8" t="s">
        <v>289</v>
      </c>
    </row>
    <row r="512" spans="1:14" x14ac:dyDescent="0.3">
      <c r="A512" s="1">
        <v>23</v>
      </c>
      <c r="B512" s="1">
        <v>200</v>
      </c>
      <c r="C512" s="1" t="s">
        <v>998</v>
      </c>
      <c r="D512" s="2">
        <v>200</v>
      </c>
      <c r="E512" s="3">
        <f t="shared" si="14"/>
        <v>1</v>
      </c>
      <c r="F512" s="4">
        <v>675.2</v>
      </c>
      <c r="G512" s="5">
        <f t="shared" si="15"/>
        <v>675.2</v>
      </c>
      <c r="H512" s="13" t="s">
        <v>916</v>
      </c>
      <c r="K512" s="14">
        <v>44923</v>
      </c>
      <c r="L512" s="6">
        <v>6515015142780</v>
      </c>
      <c r="M512" s="7" t="s">
        <v>917</v>
      </c>
      <c r="N512" s="8" t="s">
        <v>27</v>
      </c>
    </row>
    <row r="513" spans="1:14" x14ac:dyDescent="0.3">
      <c r="A513" s="1">
        <v>23</v>
      </c>
      <c r="B513" s="1">
        <v>400</v>
      </c>
      <c r="C513" s="1" t="s">
        <v>45</v>
      </c>
      <c r="D513" s="2">
        <v>200</v>
      </c>
      <c r="E513" s="3">
        <f t="shared" si="14"/>
        <v>2</v>
      </c>
      <c r="F513" s="4">
        <v>5.18</v>
      </c>
      <c r="G513" s="5">
        <f t="shared" si="15"/>
        <v>10.36</v>
      </c>
      <c r="H513" s="13" t="s">
        <v>46</v>
      </c>
      <c r="K513" s="1" t="s">
        <v>33</v>
      </c>
      <c r="L513" s="6">
        <v>6510007863736</v>
      </c>
      <c r="M513" s="7" t="s">
        <v>255</v>
      </c>
      <c r="N513" s="8" t="s">
        <v>48</v>
      </c>
    </row>
    <row r="514" spans="1:14" x14ac:dyDescent="0.3">
      <c r="A514" s="1">
        <v>23</v>
      </c>
      <c r="B514" s="1">
        <v>75</v>
      </c>
      <c r="C514" s="1" t="s">
        <v>256</v>
      </c>
      <c r="D514" s="2">
        <v>50</v>
      </c>
      <c r="E514" s="3">
        <f t="shared" ref="E514:E577" si="16">B514/D514</f>
        <v>1.5</v>
      </c>
      <c r="F514" s="4">
        <v>30.18</v>
      </c>
      <c r="G514" s="5">
        <f t="shared" ref="G514:G577" si="17">E514*F514</f>
        <v>45.269999999999996</v>
      </c>
      <c r="H514" s="13" t="s">
        <v>257</v>
      </c>
      <c r="K514" s="1" t="s">
        <v>33</v>
      </c>
      <c r="L514" s="6">
        <v>6510010087917</v>
      </c>
      <c r="M514" s="7" t="s">
        <v>258</v>
      </c>
      <c r="N514" s="8" t="s">
        <v>259</v>
      </c>
    </row>
    <row r="515" spans="1:14" x14ac:dyDescent="0.3">
      <c r="A515" s="1">
        <v>23</v>
      </c>
      <c r="B515" s="1">
        <v>140</v>
      </c>
      <c r="C515" s="1" t="s">
        <v>767</v>
      </c>
      <c r="D515" s="2">
        <v>5</v>
      </c>
      <c r="E515" s="3">
        <f t="shared" si="16"/>
        <v>28</v>
      </c>
      <c r="F515" s="4">
        <v>35.86</v>
      </c>
      <c r="G515" s="5">
        <f t="shared" si="17"/>
        <v>1004.0799999999999</v>
      </c>
      <c r="H515" s="13" t="s">
        <v>768</v>
      </c>
      <c r="K515" s="1" t="s">
        <v>33</v>
      </c>
      <c r="L515" s="6">
        <v>6510015191098</v>
      </c>
      <c r="M515" s="7" t="s">
        <v>769</v>
      </c>
      <c r="N515" s="8" t="s">
        <v>770</v>
      </c>
    </row>
    <row r="516" spans="1:14" x14ac:dyDescent="0.3">
      <c r="A516" s="1">
        <v>23</v>
      </c>
      <c r="B516" s="1">
        <v>2</v>
      </c>
      <c r="C516" s="1" t="s">
        <v>1031</v>
      </c>
      <c r="D516" s="2">
        <v>1</v>
      </c>
      <c r="E516" s="3">
        <f t="shared" si="16"/>
        <v>2</v>
      </c>
      <c r="F516" s="4">
        <v>6.5</v>
      </c>
      <c r="G516" s="5">
        <f t="shared" si="17"/>
        <v>13</v>
      </c>
      <c r="H516" s="13" t="s">
        <v>1032</v>
      </c>
      <c r="K516" s="1" t="s">
        <v>33</v>
      </c>
      <c r="L516" s="6" t="s">
        <v>33</v>
      </c>
      <c r="M516" s="7" t="s">
        <v>1033</v>
      </c>
    </row>
    <row r="517" spans="1:14" x14ac:dyDescent="0.3">
      <c r="A517" s="1">
        <v>23</v>
      </c>
      <c r="B517" s="1">
        <v>105</v>
      </c>
      <c r="C517" s="1" t="s">
        <v>1034</v>
      </c>
      <c r="D517" s="2">
        <v>5</v>
      </c>
      <c r="E517" s="3">
        <f t="shared" si="16"/>
        <v>21</v>
      </c>
      <c r="F517" s="4">
        <v>39.54</v>
      </c>
      <c r="G517" s="5">
        <f t="shared" si="17"/>
        <v>830.34</v>
      </c>
      <c r="H517" s="13" t="s">
        <v>1035</v>
      </c>
      <c r="K517" s="1" t="s">
        <v>33</v>
      </c>
      <c r="L517" s="6" t="s">
        <v>33</v>
      </c>
      <c r="M517" s="7" t="s">
        <v>769</v>
      </c>
    </row>
    <row r="518" spans="1:14" x14ac:dyDescent="0.3">
      <c r="A518" s="1">
        <v>24</v>
      </c>
      <c r="B518" s="1">
        <v>50</v>
      </c>
      <c r="C518" s="1" t="s">
        <v>1036</v>
      </c>
      <c r="D518" s="2">
        <v>25</v>
      </c>
      <c r="E518" s="3">
        <f t="shared" si="16"/>
        <v>2</v>
      </c>
      <c r="F518" s="4">
        <v>70.8</v>
      </c>
      <c r="G518" s="5">
        <f t="shared" si="17"/>
        <v>141.6</v>
      </c>
      <c r="H518" s="13" t="s">
        <v>1037</v>
      </c>
      <c r="K518" s="15">
        <v>44575</v>
      </c>
      <c r="L518" s="6">
        <v>6515015508492</v>
      </c>
      <c r="M518" s="7" t="s">
        <v>1038</v>
      </c>
      <c r="N518" s="8" t="s">
        <v>1039</v>
      </c>
    </row>
    <row r="519" spans="1:14" s="16" customFormat="1" x14ac:dyDescent="0.3">
      <c r="A519" s="1">
        <v>24</v>
      </c>
      <c r="B519" s="1">
        <v>3</v>
      </c>
      <c r="C519" s="1" t="s">
        <v>1040</v>
      </c>
      <c r="D519" s="2">
        <v>3</v>
      </c>
      <c r="E519" s="3">
        <f t="shared" si="16"/>
        <v>1</v>
      </c>
      <c r="F519" s="4">
        <v>501.83</v>
      </c>
      <c r="G519" s="5">
        <f t="shared" si="17"/>
        <v>501.83</v>
      </c>
      <c r="H519" s="13" t="s">
        <v>1041</v>
      </c>
      <c r="I519" s="13" t="s">
        <v>1042</v>
      </c>
      <c r="J519" s="43">
        <v>657.99</v>
      </c>
      <c r="K519" s="15">
        <v>44582</v>
      </c>
      <c r="L519" s="6" t="s">
        <v>33</v>
      </c>
      <c r="M519" s="7" t="s">
        <v>1043</v>
      </c>
      <c r="N519" s="8"/>
    </row>
    <row r="520" spans="1:14" x14ac:dyDescent="0.3">
      <c r="A520" s="1">
        <v>24</v>
      </c>
      <c r="B520" s="1">
        <v>20</v>
      </c>
      <c r="C520" s="1" t="s">
        <v>1044</v>
      </c>
      <c r="D520" s="2">
        <v>20</v>
      </c>
      <c r="E520" s="3">
        <f t="shared" si="16"/>
        <v>1</v>
      </c>
      <c r="F520" s="4">
        <v>117.01</v>
      </c>
      <c r="G520" s="5">
        <f t="shared" si="17"/>
        <v>117.01</v>
      </c>
      <c r="H520" s="13" t="s">
        <v>1045</v>
      </c>
      <c r="K520" s="25">
        <v>44583</v>
      </c>
      <c r="L520" s="6">
        <v>6515014609167</v>
      </c>
      <c r="M520" s="7">
        <v>750107</v>
      </c>
      <c r="N520" s="8" t="s">
        <v>1046</v>
      </c>
    </row>
    <row r="521" spans="1:14" x14ac:dyDescent="0.3">
      <c r="A521" s="1">
        <v>24</v>
      </c>
      <c r="B521" s="1">
        <v>30</v>
      </c>
      <c r="C521" s="1" t="s">
        <v>1047</v>
      </c>
      <c r="D521" s="2">
        <v>10</v>
      </c>
      <c r="E521" s="3">
        <f t="shared" si="16"/>
        <v>3</v>
      </c>
      <c r="F521" s="4">
        <v>368.16</v>
      </c>
      <c r="G521" s="5">
        <f t="shared" si="17"/>
        <v>1104.48</v>
      </c>
      <c r="H521" s="13" t="s">
        <v>1048</v>
      </c>
      <c r="K521" s="15">
        <v>44584</v>
      </c>
      <c r="L521" s="6">
        <v>6530016585947</v>
      </c>
      <c r="M521" s="7" t="s">
        <v>1049</v>
      </c>
      <c r="N521" s="8" t="s">
        <v>1050</v>
      </c>
    </row>
    <row r="522" spans="1:14" x14ac:dyDescent="0.3">
      <c r="A522" s="1">
        <v>24</v>
      </c>
      <c r="B522" s="1">
        <v>12</v>
      </c>
      <c r="C522" s="1" t="s">
        <v>177</v>
      </c>
      <c r="D522" s="2">
        <v>12</v>
      </c>
      <c r="E522" s="3">
        <f t="shared" si="16"/>
        <v>1</v>
      </c>
      <c r="F522" s="4">
        <v>40.96</v>
      </c>
      <c r="G522" s="5">
        <f t="shared" si="17"/>
        <v>40.96</v>
      </c>
      <c r="H522" s="13" t="s">
        <v>181</v>
      </c>
      <c r="K522" s="15">
        <v>44592</v>
      </c>
      <c r="L522" s="6">
        <v>6515010988357</v>
      </c>
      <c r="M522" s="7" t="s">
        <v>182</v>
      </c>
      <c r="N522" s="8" t="s">
        <v>180</v>
      </c>
    </row>
    <row r="523" spans="1:14" x14ac:dyDescent="0.3">
      <c r="A523" s="1">
        <v>24</v>
      </c>
      <c r="B523" s="1">
        <v>6</v>
      </c>
      <c r="C523" s="1" t="s">
        <v>1051</v>
      </c>
      <c r="D523" s="2">
        <v>6</v>
      </c>
      <c r="E523" s="3">
        <f t="shared" si="16"/>
        <v>1</v>
      </c>
      <c r="F523" s="4">
        <v>526.54999999999995</v>
      </c>
      <c r="G523" s="5">
        <f t="shared" si="17"/>
        <v>526.54999999999995</v>
      </c>
      <c r="H523" s="13" t="s">
        <v>1052</v>
      </c>
      <c r="K523" s="15">
        <v>44592</v>
      </c>
      <c r="L523" s="6">
        <v>6515012078226</v>
      </c>
      <c r="M523" s="7" t="s">
        <v>1053</v>
      </c>
      <c r="N523" s="8" t="s">
        <v>158</v>
      </c>
    </row>
    <row r="524" spans="1:14" x14ac:dyDescent="0.3">
      <c r="A524" s="1">
        <v>24</v>
      </c>
      <c r="B524" s="1">
        <v>12</v>
      </c>
      <c r="C524" s="1" t="s">
        <v>1054</v>
      </c>
      <c r="D524" s="2">
        <v>12</v>
      </c>
      <c r="E524" s="3">
        <f t="shared" si="16"/>
        <v>1</v>
      </c>
      <c r="F524" s="4">
        <v>134.21</v>
      </c>
      <c r="G524" s="5">
        <f t="shared" si="17"/>
        <v>134.21</v>
      </c>
      <c r="H524" s="13" t="s">
        <v>1055</v>
      </c>
      <c r="K524" s="15">
        <v>44593</v>
      </c>
      <c r="L524" s="6">
        <v>6515001048696</v>
      </c>
      <c r="M524" s="7">
        <v>266722</v>
      </c>
      <c r="N524" s="8" t="s">
        <v>180</v>
      </c>
    </row>
    <row r="525" spans="1:14" x14ac:dyDescent="0.3">
      <c r="A525" s="1">
        <v>24</v>
      </c>
      <c r="B525" s="1">
        <v>20</v>
      </c>
      <c r="C525" s="1" t="s">
        <v>1056</v>
      </c>
      <c r="D525" s="2">
        <v>20</v>
      </c>
      <c r="E525" s="3">
        <f t="shared" si="16"/>
        <v>1</v>
      </c>
      <c r="F525" s="4">
        <v>128</v>
      </c>
      <c r="G525" s="5">
        <f t="shared" si="17"/>
        <v>128</v>
      </c>
      <c r="H525" s="13" t="s">
        <v>1057</v>
      </c>
      <c r="K525" s="15">
        <v>44621</v>
      </c>
      <c r="L525" s="6">
        <v>6515005412939</v>
      </c>
      <c r="M525" s="7">
        <v>7767</v>
      </c>
      <c r="N525" s="8" t="s">
        <v>1058</v>
      </c>
    </row>
    <row r="526" spans="1:14" x14ac:dyDescent="0.3">
      <c r="A526" s="1">
        <v>24</v>
      </c>
      <c r="B526" s="1">
        <v>1</v>
      </c>
      <c r="C526" s="1" t="s">
        <v>1059</v>
      </c>
      <c r="D526" s="2">
        <v>1</v>
      </c>
      <c r="E526" s="3">
        <f t="shared" si="16"/>
        <v>1</v>
      </c>
      <c r="F526" s="4">
        <v>223.49</v>
      </c>
      <c r="G526" s="5">
        <f t="shared" si="17"/>
        <v>223.49</v>
      </c>
      <c r="H526" s="13" t="s">
        <v>1060</v>
      </c>
      <c r="K526" s="15">
        <v>44637</v>
      </c>
      <c r="L526" s="6">
        <v>6515016598227</v>
      </c>
      <c r="M526" s="7" t="s">
        <v>1061</v>
      </c>
      <c r="N526" s="8" t="s">
        <v>1062</v>
      </c>
    </row>
    <row r="527" spans="1:14" x14ac:dyDescent="0.3">
      <c r="A527" s="1">
        <v>24</v>
      </c>
      <c r="B527" s="1">
        <v>800</v>
      </c>
      <c r="C527" s="1" t="s">
        <v>189</v>
      </c>
      <c r="D527" s="2">
        <v>200</v>
      </c>
      <c r="E527" s="3">
        <f t="shared" si="16"/>
        <v>4</v>
      </c>
      <c r="F527" s="4">
        <v>683.34</v>
      </c>
      <c r="G527" s="5">
        <f t="shared" si="17"/>
        <v>2733.36</v>
      </c>
      <c r="H527" s="13" t="s">
        <v>190</v>
      </c>
      <c r="K527" s="15">
        <v>44651</v>
      </c>
      <c r="L527" s="6">
        <v>6515014884994</v>
      </c>
      <c r="M527" s="7" t="s">
        <v>191</v>
      </c>
      <c r="N527" s="8" t="s">
        <v>102</v>
      </c>
    </row>
    <row r="528" spans="1:14" x14ac:dyDescent="0.3">
      <c r="A528" s="1">
        <v>24</v>
      </c>
      <c r="B528" s="1">
        <v>1</v>
      </c>
      <c r="C528" s="1" t="s">
        <v>1063</v>
      </c>
      <c r="D528" s="2">
        <v>1</v>
      </c>
      <c r="E528" s="3">
        <f t="shared" si="16"/>
        <v>1</v>
      </c>
      <c r="F528" s="4">
        <v>316.61</v>
      </c>
      <c r="G528" s="5">
        <f t="shared" si="17"/>
        <v>316.61</v>
      </c>
      <c r="H528" s="13" t="s">
        <v>1064</v>
      </c>
      <c r="K528" s="15">
        <v>44657</v>
      </c>
      <c r="L528" s="6">
        <v>6515013864335</v>
      </c>
      <c r="M528" s="7">
        <v>777722</v>
      </c>
      <c r="N528" s="8" t="s">
        <v>1065</v>
      </c>
    </row>
    <row r="529" spans="1:14" x14ac:dyDescent="0.3">
      <c r="A529" s="1">
        <v>24</v>
      </c>
      <c r="B529" s="1">
        <v>36</v>
      </c>
      <c r="C529" s="1" t="s">
        <v>1066</v>
      </c>
      <c r="D529" s="2">
        <v>36</v>
      </c>
      <c r="E529" s="3">
        <f t="shared" si="16"/>
        <v>1</v>
      </c>
      <c r="F529" s="4">
        <v>158.88</v>
      </c>
      <c r="G529" s="5">
        <f t="shared" si="17"/>
        <v>158.88</v>
      </c>
      <c r="H529" s="13" t="s">
        <v>1067</v>
      </c>
      <c r="K529" s="25">
        <v>44673</v>
      </c>
      <c r="L529" s="6">
        <v>6515016037845</v>
      </c>
      <c r="M529" s="7" t="s">
        <v>1068</v>
      </c>
      <c r="N529" s="8" t="s">
        <v>426</v>
      </c>
    </row>
    <row r="530" spans="1:14" x14ac:dyDescent="0.3">
      <c r="A530" s="1">
        <v>24</v>
      </c>
      <c r="B530" s="1">
        <v>36</v>
      </c>
      <c r="C530" s="1" t="s">
        <v>1069</v>
      </c>
      <c r="D530" s="2">
        <v>36</v>
      </c>
      <c r="E530" s="3">
        <f t="shared" si="16"/>
        <v>1</v>
      </c>
      <c r="F530" s="4">
        <v>262.02</v>
      </c>
      <c r="G530" s="5">
        <f t="shared" si="17"/>
        <v>262.02</v>
      </c>
      <c r="H530" s="13" t="s">
        <v>1070</v>
      </c>
      <c r="K530" s="25">
        <v>44673</v>
      </c>
      <c r="L530" s="6">
        <v>6515016105653</v>
      </c>
      <c r="M530" s="7" t="s">
        <v>1071</v>
      </c>
      <c r="N530" s="8" t="s">
        <v>426</v>
      </c>
    </row>
    <row r="531" spans="1:14" x14ac:dyDescent="0.3">
      <c r="A531" s="1">
        <v>24</v>
      </c>
      <c r="B531" s="1">
        <v>24</v>
      </c>
      <c r="C531" s="1" t="s">
        <v>451</v>
      </c>
      <c r="D531" s="2">
        <v>12</v>
      </c>
      <c r="E531" s="3">
        <f t="shared" si="16"/>
        <v>2</v>
      </c>
      <c r="F531" s="4">
        <v>15.55</v>
      </c>
      <c r="G531" s="5">
        <f t="shared" si="17"/>
        <v>31.1</v>
      </c>
      <c r="H531" s="13" t="s">
        <v>452</v>
      </c>
      <c r="K531" s="15">
        <v>44681</v>
      </c>
      <c r="L531" s="6">
        <v>6515010988355</v>
      </c>
      <c r="M531" s="7" t="s">
        <v>453</v>
      </c>
      <c r="N531" s="8" t="s">
        <v>180</v>
      </c>
    </row>
    <row r="532" spans="1:14" x14ac:dyDescent="0.3">
      <c r="A532" s="1">
        <v>24</v>
      </c>
      <c r="B532" s="1">
        <v>12</v>
      </c>
      <c r="C532" s="1" t="s">
        <v>206</v>
      </c>
      <c r="D532" s="2">
        <v>12</v>
      </c>
      <c r="E532" s="3">
        <f t="shared" si="16"/>
        <v>1</v>
      </c>
      <c r="F532" s="4">
        <v>156.80000000000001</v>
      </c>
      <c r="G532" s="5">
        <f t="shared" si="17"/>
        <v>156.80000000000001</v>
      </c>
      <c r="H532" s="13" t="s">
        <v>207</v>
      </c>
      <c r="K532" s="15">
        <v>44681</v>
      </c>
      <c r="L532" s="6">
        <v>6515011535109</v>
      </c>
      <c r="M532" s="7" t="s">
        <v>208</v>
      </c>
      <c r="N532" s="8" t="s">
        <v>180</v>
      </c>
    </row>
    <row r="533" spans="1:14" x14ac:dyDescent="0.3">
      <c r="A533" s="1">
        <v>24</v>
      </c>
      <c r="B533" s="1">
        <v>50</v>
      </c>
      <c r="C533" s="1" t="s">
        <v>1015</v>
      </c>
      <c r="D533" s="2">
        <v>50</v>
      </c>
      <c r="E533" s="3">
        <f t="shared" si="16"/>
        <v>1</v>
      </c>
      <c r="F533" s="4">
        <v>289.77</v>
      </c>
      <c r="G533" s="5">
        <f t="shared" si="17"/>
        <v>289.77</v>
      </c>
      <c r="H533" s="13" t="s">
        <v>1016</v>
      </c>
      <c r="K533" s="15">
        <v>44682</v>
      </c>
      <c r="L533" s="6">
        <v>6515013750513</v>
      </c>
      <c r="M533" s="7" t="s">
        <v>1017</v>
      </c>
      <c r="N533" s="8" t="s">
        <v>1018</v>
      </c>
    </row>
    <row r="534" spans="1:14" x14ac:dyDescent="0.3">
      <c r="A534" s="1">
        <v>24</v>
      </c>
      <c r="B534" s="1">
        <v>50</v>
      </c>
      <c r="C534" s="1" t="s">
        <v>1015</v>
      </c>
      <c r="D534" s="2">
        <v>50</v>
      </c>
      <c r="E534" s="3">
        <f t="shared" si="16"/>
        <v>1</v>
      </c>
      <c r="F534" s="4">
        <v>289.77</v>
      </c>
      <c r="G534" s="5">
        <f t="shared" si="17"/>
        <v>289.77</v>
      </c>
      <c r="H534" s="13" t="s">
        <v>1016</v>
      </c>
      <c r="K534" s="15">
        <v>44682</v>
      </c>
      <c r="L534" s="6">
        <v>6515013750513</v>
      </c>
      <c r="M534" s="7" t="s">
        <v>1017</v>
      </c>
      <c r="N534" s="8" t="s">
        <v>1018</v>
      </c>
    </row>
    <row r="535" spans="1:14" x14ac:dyDescent="0.3">
      <c r="A535" s="1">
        <v>24</v>
      </c>
      <c r="B535" s="1">
        <v>200</v>
      </c>
      <c r="C535" s="1" t="s">
        <v>1072</v>
      </c>
      <c r="D535" s="2">
        <v>20</v>
      </c>
      <c r="E535" s="3">
        <f t="shared" si="16"/>
        <v>10</v>
      </c>
      <c r="F535" s="4">
        <v>748.8</v>
      </c>
      <c r="G535" s="5">
        <f t="shared" si="17"/>
        <v>7488</v>
      </c>
      <c r="H535" s="13" t="s">
        <v>1073</v>
      </c>
      <c r="K535" s="25">
        <v>44703</v>
      </c>
      <c r="L535" s="6">
        <v>6510015407643</v>
      </c>
      <c r="M535" s="7">
        <v>1910</v>
      </c>
      <c r="N535" s="8" t="s">
        <v>1074</v>
      </c>
    </row>
    <row r="536" spans="1:14" x14ac:dyDescent="0.3">
      <c r="A536" s="1">
        <v>24</v>
      </c>
      <c r="B536" s="1">
        <v>50</v>
      </c>
      <c r="C536" s="1" t="s">
        <v>454</v>
      </c>
      <c r="D536" s="2">
        <v>50</v>
      </c>
      <c r="E536" s="3">
        <f t="shared" si="16"/>
        <v>1</v>
      </c>
      <c r="F536" s="4">
        <v>179.84</v>
      </c>
      <c r="G536" s="5">
        <f t="shared" si="17"/>
        <v>179.84</v>
      </c>
      <c r="H536" s="13" t="s">
        <v>455</v>
      </c>
      <c r="K536" s="25">
        <v>44703</v>
      </c>
      <c r="L536" s="6">
        <v>6515010998517</v>
      </c>
      <c r="M536" s="44" t="s">
        <v>872</v>
      </c>
      <c r="N536" s="8" t="s">
        <v>456</v>
      </c>
    </row>
    <row r="537" spans="1:14" x14ac:dyDescent="0.3">
      <c r="A537" s="1">
        <v>24</v>
      </c>
      <c r="B537" s="1">
        <v>20</v>
      </c>
      <c r="C537" s="1" t="s">
        <v>1075</v>
      </c>
      <c r="D537" s="2">
        <v>10</v>
      </c>
      <c r="E537" s="3">
        <f t="shared" si="16"/>
        <v>2</v>
      </c>
      <c r="F537" s="4">
        <v>333.68</v>
      </c>
      <c r="G537" s="5">
        <f t="shared" si="17"/>
        <v>667.36</v>
      </c>
      <c r="H537" s="13" t="s">
        <v>1076</v>
      </c>
      <c r="K537" s="15">
        <v>44712</v>
      </c>
      <c r="L537" s="6">
        <v>6515014472139</v>
      </c>
      <c r="M537" s="7" t="s">
        <v>1077</v>
      </c>
      <c r="N537" s="8" t="s">
        <v>1078</v>
      </c>
    </row>
    <row r="538" spans="1:14" x14ac:dyDescent="0.3">
      <c r="A538" s="1">
        <v>24</v>
      </c>
      <c r="B538" s="1">
        <v>36</v>
      </c>
      <c r="C538" s="1" t="s">
        <v>1079</v>
      </c>
      <c r="D538" s="2">
        <v>36</v>
      </c>
      <c r="E538" s="3">
        <f t="shared" si="16"/>
        <v>1</v>
      </c>
      <c r="F538" s="4">
        <v>120.35</v>
      </c>
      <c r="G538" s="5">
        <f t="shared" si="17"/>
        <v>120.35</v>
      </c>
      <c r="H538" s="13" t="s">
        <v>1080</v>
      </c>
      <c r="K538" s="15">
        <v>44712</v>
      </c>
      <c r="L538" s="6">
        <v>6515015143525</v>
      </c>
      <c r="M538" s="7" t="s">
        <v>1081</v>
      </c>
      <c r="N538" s="8" t="s">
        <v>426</v>
      </c>
    </row>
    <row r="539" spans="1:14" x14ac:dyDescent="0.3">
      <c r="A539" s="1">
        <v>24</v>
      </c>
      <c r="B539" s="1">
        <v>5</v>
      </c>
      <c r="C539" s="1" t="s">
        <v>798</v>
      </c>
      <c r="D539" s="2">
        <v>5</v>
      </c>
      <c r="E539" s="3">
        <f t="shared" si="16"/>
        <v>1</v>
      </c>
      <c r="F539" s="4">
        <v>176.16</v>
      </c>
      <c r="G539" s="5">
        <f t="shared" si="17"/>
        <v>176.16</v>
      </c>
      <c r="H539" s="13" t="s">
        <v>1082</v>
      </c>
      <c r="K539" s="14">
        <v>44713</v>
      </c>
      <c r="L539" s="6">
        <v>6515016574460</v>
      </c>
      <c r="M539" s="7" t="s">
        <v>1083</v>
      </c>
      <c r="N539" s="8" t="s">
        <v>800</v>
      </c>
    </row>
    <row r="540" spans="1:14" x14ac:dyDescent="0.3">
      <c r="A540" s="1">
        <v>24</v>
      </c>
      <c r="B540" s="1">
        <v>250</v>
      </c>
      <c r="C540" s="1" t="s">
        <v>1084</v>
      </c>
      <c r="D540" s="2">
        <v>250</v>
      </c>
      <c r="E540" s="3">
        <f t="shared" si="16"/>
        <v>1</v>
      </c>
      <c r="F540" s="4">
        <v>178.38</v>
      </c>
      <c r="G540" s="5">
        <f t="shared" si="17"/>
        <v>178.38</v>
      </c>
      <c r="H540" s="13" t="s">
        <v>1085</v>
      </c>
      <c r="K540" s="14">
        <v>44773</v>
      </c>
      <c r="L540" s="6">
        <v>6515010747602</v>
      </c>
      <c r="M540" s="7" t="s">
        <v>1086</v>
      </c>
      <c r="N540" s="8" t="s">
        <v>1087</v>
      </c>
    </row>
    <row r="541" spans="1:14" x14ac:dyDescent="0.3">
      <c r="A541" s="1">
        <v>24</v>
      </c>
      <c r="B541" s="1">
        <v>200</v>
      </c>
      <c r="C541" s="1" t="s">
        <v>99</v>
      </c>
      <c r="D541" s="2">
        <v>200</v>
      </c>
      <c r="E541" s="3">
        <f t="shared" si="16"/>
        <v>1</v>
      </c>
      <c r="F541" s="4">
        <v>660.93</v>
      </c>
      <c r="G541" s="5">
        <f t="shared" si="17"/>
        <v>660.93</v>
      </c>
      <c r="H541" s="13" t="s">
        <v>100</v>
      </c>
      <c r="K541" s="14">
        <v>44773</v>
      </c>
      <c r="L541" s="6">
        <v>6515014885452</v>
      </c>
      <c r="M541" s="7" t="s">
        <v>101</v>
      </c>
      <c r="N541" s="8" t="s">
        <v>102</v>
      </c>
    </row>
    <row r="542" spans="1:14" x14ac:dyDescent="0.3">
      <c r="A542" s="22">
        <v>24</v>
      </c>
      <c r="B542" s="22">
        <v>5</v>
      </c>
      <c r="C542" s="22" t="s">
        <v>1088</v>
      </c>
      <c r="D542" s="2">
        <v>6</v>
      </c>
      <c r="E542" s="3">
        <f t="shared" si="16"/>
        <v>0.83333333333333337</v>
      </c>
      <c r="F542" s="4">
        <v>8624.99</v>
      </c>
      <c r="G542" s="5">
        <f t="shared" si="17"/>
        <v>7187.4916666666668</v>
      </c>
      <c r="H542" s="13" t="s">
        <v>1089</v>
      </c>
      <c r="I542" s="22"/>
      <c r="K542" s="29">
        <v>44773</v>
      </c>
      <c r="L542" s="30">
        <v>6515016525219</v>
      </c>
      <c r="M542" s="23" t="s">
        <v>1090</v>
      </c>
      <c r="N542" s="24" t="s">
        <v>722</v>
      </c>
    </row>
    <row r="543" spans="1:14" x14ac:dyDescent="0.3">
      <c r="A543" s="1">
        <v>24</v>
      </c>
      <c r="B543" s="1">
        <v>1</v>
      </c>
      <c r="C543" s="1" t="s">
        <v>1091</v>
      </c>
      <c r="D543" s="2">
        <v>1</v>
      </c>
      <c r="E543" s="3">
        <f t="shared" si="16"/>
        <v>1</v>
      </c>
      <c r="F543" s="4">
        <v>221.01</v>
      </c>
      <c r="G543" s="5">
        <f t="shared" si="17"/>
        <v>221.01</v>
      </c>
      <c r="H543" s="13" t="s">
        <v>1092</v>
      </c>
      <c r="K543" s="14">
        <v>44800</v>
      </c>
      <c r="L543" s="6">
        <v>6515013371935</v>
      </c>
      <c r="M543" s="7">
        <v>5202000</v>
      </c>
      <c r="N543" s="8" t="s">
        <v>1093</v>
      </c>
    </row>
    <row r="544" spans="1:14" x14ac:dyDescent="0.3">
      <c r="A544" s="1">
        <v>24</v>
      </c>
      <c r="B544" s="1">
        <v>20</v>
      </c>
      <c r="C544" s="1" t="s">
        <v>62</v>
      </c>
      <c r="D544" s="2">
        <v>20</v>
      </c>
      <c r="E544" s="3">
        <f t="shared" si="16"/>
        <v>1</v>
      </c>
      <c r="F544" s="4">
        <v>55.89</v>
      </c>
      <c r="G544" s="5">
        <f t="shared" si="17"/>
        <v>55.89</v>
      </c>
      <c r="H544" s="13" t="s">
        <v>63</v>
      </c>
      <c r="K544" s="14">
        <v>44805</v>
      </c>
      <c r="L544" s="6">
        <v>6515012028067</v>
      </c>
      <c r="M544" s="7">
        <v>8888505164</v>
      </c>
      <c r="N544" s="8" t="s">
        <v>64</v>
      </c>
    </row>
    <row r="545" spans="1:14" x14ac:dyDescent="0.3">
      <c r="A545" s="1">
        <v>24</v>
      </c>
      <c r="B545" s="1">
        <v>12</v>
      </c>
      <c r="C545" s="1" t="s">
        <v>835</v>
      </c>
      <c r="D545" s="2">
        <v>12</v>
      </c>
      <c r="E545" s="3">
        <f t="shared" si="16"/>
        <v>1</v>
      </c>
      <c r="F545" s="4">
        <v>230.4</v>
      </c>
      <c r="G545" s="5">
        <f t="shared" si="17"/>
        <v>230.4</v>
      </c>
      <c r="H545" s="13" t="s">
        <v>836</v>
      </c>
      <c r="I545" s="1" t="s">
        <v>214</v>
      </c>
      <c r="K545" s="21">
        <v>44855</v>
      </c>
      <c r="L545" s="6">
        <v>6515011562319</v>
      </c>
      <c r="M545" s="7">
        <v>420200</v>
      </c>
      <c r="N545" s="8" t="s">
        <v>141</v>
      </c>
    </row>
    <row r="546" spans="1:14" x14ac:dyDescent="0.3">
      <c r="A546" s="1">
        <v>24</v>
      </c>
      <c r="B546" s="1">
        <v>72</v>
      </c>
      <c r="C546" s="1" t="s">
        <v>170</v>
      </c>
      <c r="D546" s="2">
        <v>6</v>
      </c>
      <c r="E546" s="3">
        <f t="shared" si="16"/>
        <v>12</v>
      </c>
      <c r="F546" s="4">
        <v>30.7</v>
      </c>
      <c r="G546" s="5">
        <f t="shared" si="17"/>
        <v>368.4</v>
      </c>
      <c r="H546" s="13" t="s">
        <v>171</v>
      </c>
      <c r="K546" s="14">
        <v>44862</v>
      </c>
      <c r="L546" s="6">
        <v>6510010959285</v>
      </c>
      <c r="M546" s="7" t="s">
        <v>172</v>
      </c>
      <c r="N546" s="8" t="s">
        <v>94</v>
      </c>
    </row>
    <row r="547" spans="1:14" x14ac:dyDescent="0.3">
      <c r="A547" s="1">
        <v>24</v>
      </c>
      <c r="B547" s="1">
        <v>96</v>
      </c>
      <c r="C547" s="1" t="s">
        <v>49</v>
      </c>
      <c r="D547" s="2">
        <v>24</v>
      </c>
      <c r="E547" s="3">
        <f t="shared" si="16"/>
        <v>4</v>
      </c>
      <c r="F547" s="4">
        <v>87.12</v>
      </c>
      <c r="G547" s="5">
        <f t="shared" si="17"/>
        <v>348.48</v>
      </c>
      <c r="H547" s="13" t="s">
        <v>50</v>
      </c>
      <c r="K547" s="21">
        <v>44887</v>
      </c>
      <c r="L547" s="6">
        <v>6530016844258</v>
      </c>
      <c r="M547" s="7">
        <v>20420</v>
      </c>
      <c r="N547" s="8" t="s">
        <v>51</v>
      </c>
    </row>
    <row r="548" spans="1:14" x14ac:dyDescent="0.3">
      <c r="A548" s="1">
        <v>24</v>
      </c>
      <c r="B548" s="1">
        <v>4000</v>
      </c>
      <c r="C548" s="1" t="s">
        <v>173</v>
      </c>
      <c r="D548" s="2">
        <v>100</v>
      </c>
      <c r="E548" s="3">
        <f t="shared" si="16"/>
        <v>40</v>
      </c>
      <c r="F548" s="4">
        <v>71.31</v>
      </c>
      <c r="G548" s="5">
        <f t="shared" si="17"/>
        <v>2852.4</v>
      </c>
      <c r="H548" s="13" t="s">
        <v>174</v>
      </c>
      <c r="K548" s="14">
        <v>44895</v>
      </c>
      <c r="L548" s="6">
        <v>6515011738882</v>
      </c>
      <c r="M548" s="7">
        <v>305201</v>
      </c>
      <c r="N548" s="8" t="s">
        <v>150</v>
      </c>
    </row>
    <row r="549" spans="1:14" x14ac:dyDescent="0.3">
      <c r="A549" s="1">
        <v>24</v>
      </c>
      <c r="B549" s="1">
        <v>500</v>
      </c>
      <c r="C549" s="1" t="s">
        <v>586</v>
      </c>
      <c r="D549" s="2">
        <v>50</v>
      </c>
      <c r="E549" s="3">
        <f t="shared" si="16"/>
        <v>10</v>
      </c>
      <c r="F549" s="4">
        <v>35.97</v>
      </c>
      <c r="G549" s="5">
        <f t="shared" si="17"/>
        <v>359.7</v>
      </c>
      <c r="H549" s="13" t="s">
        <v>587</v>
      </c>
      <c r="K549" s="14">
        <v>44895</v>
      </c>
      <c r="L549" s="6">
        <v>6515015261627</v>
      </c>
      <c r="M549" s="7">
        <v>8881850215</v>
      </c>
      <c r="N549" s="8" t="s">
        <v>150</v>
      </c>
    </row>
    <row r="550" spans="1:14" x14ac:dyDescent="0.3">
      <c r="A550" s="1">
        <v>24</v>
      </c>
      <c r="B550" s="1">
        <v>10</v>
      </c>
      <c r="C550" s="1" t="s">
        <v>918</v>
      </c>
      <c r="D550" s="2">
        <v>10</v>
      </c>
      <c r="E550" s="3">
        <f t="shared" si="16"/>
        <v>1</v>
      </c>
      <c r="F550" s="4">
        <v>160.91</v>
      </c>
      <c r="G550" s="5">
        <f t="shared" si="17"/>
        <v>160.91</v>
      </c>
      <c r="H550" s="13" t="s">
        <v>919</v>
      </c>
      <c r="K550" s="14">
        <v>44926</v>
      </c>
      <c r="L550" s="6">
        <v>6510015790355</v>
      </c>
      <c r="M550" s="7" t="s">
        <v>920</v>
      </c>
      <c r="N550" s="8" t="s">
        <v>446</v>
      </c>
    </row>
    <row r="551" spans="1:14" x14ac:dyDescent="0.3">
      <c r="A551" s="1">
        <v>24</v>
      </c>
      <c r="B551" s="1">
        <v>12</v>
      </c>
      <c r="C551" s="1" t="s">
        <v>1094</v>
      </c>
      <c r="D551" s="2">
        <v>6</v>
      </c>
      <c r="E551" s="3">
        <f t="shared" si="16"/>
        <v>2</v>
      </c>
      <c r="F551" s="4">
        <v>187.2</v>
      </c>
      <c r="G551" s="5">
        <f t="shared" si="17"/>
        <v>374.4</v>
      </c>
      <c r="H551" s="13" t="s">
        <v>1095</v>
      </c>
      <c r="K551" s="14">
        <v>45565</v>
      </c>
      <c r="L551" s="6">
        <v>6515011535350</v>
      </c>
      <c r="M551" s="7" t="s">
        <v>1096</v>
      </c>
      <c r="N551" s="8" t="s">
        <v>439</v>
      </c>
    </row>
    <row r="552" spans="1:14" x14ac:dyDescent="0.3">
      <c r="A552" s="1">
        <v>24</v>
      </c>
      <c r="B552" s="1">
        <v>12</v>
      </c>
      <c r="C552" s="1" t="s">
        <v>451</v>
      </c>
      <c r="D552" s="2">
        <v>12</v>
      </c>
      <c r="E552" s="3">
        <f t="shared" si="16"/>
        <v>1</v>
      </c>
      <c r="F552" s="4">
        <v>639.91</v>
      </c>
      <c r="G552" s="5">
        <f t="shared" si="17"/>
        <v>639.91</v>
      </c>
      <c r="H552" s="13" t="s">
        <v>1097</v>
      </c>
      <c r="K552" s="14">
        <v>45808</v>
      </c>
      <c r="L552" s="6">
        <v>6515001048695</v>
      </c>
      <c r="M552" s="7" t="s">
        <v>1098</v>
      </c>
      <c r="N552" s="8" t="s">
        <v>180</v>
      </c>
    </row>
    <row r="553" spans="1:14" x14ac:dyDescent="0.3">
      <c r="A553" s="1">
        <v>25</v>
      </c>
      <c r="B553" s="1">
        <v>200</v>
      </c>
      <c r="C553" s="1" t="s">
        <v>1099</v>
      </c>
      <c r="D553" s="2">
        <v>200</v>
      </c>
      <c r="E553" s="3">
        <f t="shared" si="16"/>
        <v>1</v>
      </c>
      <c r="F553" s="4">
        <v>687.92</v>
      </c>
      <c r="G553" s="5">
        <f t="shared" si="17"/>
        <v>687.92</v>
      </c>
      <c r="H553" s="13" t="s">
        <v>849</v>
      </c>
      <c r="K553" s="15">
        <v>44224</v>
      </c>
      <c r="L553" s="6">
        <v>6515015142781</v>
      </c>
      <c r="M553" s="7" t="s">
        <v>850</v>
      </c>
      <c r="N553" s="8" t="s">
        <v>27</v>
      </c>
    </row>
    <row r="554" spans="1:14" s="22" customFormat="1" x14ac:dyDescent="0.3">
      <c r="A554" s="1">
        <v>25</v>
      </c>
      <c r="B554" s="1">
        <v>35</v>
      </c>
      <c r="C554" s="1" t="s">
        <v>326</v>
      </c>
      <c r="D554" s="2">
        <v>5</v>
      </c>
      <c r="E554" s="3">
        <f t="shared" si="16"/>
        <v>7</v>
      </c>
      <c r="F554" s="4">
        <v>359.42</v>
      </c>
      <c r="G554" s="5">
        <f t="shared" si="17"/>
        <v>2515.94</v>
      </c>
      <c r="H554" s="13" t="s">
        <v>327</v>
      </c>
      <c r="I554" s="1"/>
      <c r="J554" s="5"/>
      <c r="K554" s="15">
        <v>44469</v>
      </c>
      <c r="L554" s="6">
        <v>6515015882412</v>
      </c>
      <c r="M554" s="7" t="s">
        <v>328</v>
      </c>
      <c r="N554" s="8" t="s">
        <v>254</v>
      </c>
    </row>
    <row r="555" spans="1:14" x14ac:dyDescent="0.3">
      <c r="A555" s="1">
        <v>25</v>
      </c>
      <c r="B555" s="1">
        <v>36</v>
      </c>
      <c r="C555" s="1" t="s">
        <v>889</v>
      </c>
      <c r="D555" s="2">
        <v>4</v>
      </c>
      <c r="E555" s="3">
        <f t="shared" si="16"/>
        <v>9</v>
      </c>
      <c r="F555" s="4">
        <v>497.6</v>
      </c>
      <c r="G555" s="5">
        <f t="shared" si="17"/>
        <v>4478.4000000000005</v>
      </c>
      <c r="H555" s="13" t="s">
        <v>890</v>
      </c>
      <c r="K555" s="15">
        <v>44543</v>
      </c>
      <c r="L555" s="6">
        <v>6510015881937</v>
      </c>
      <c r="M555" s="7">
        <v>16006</v>
      </c>
      <c r="N555" s="8" t="s">
        <v>141</v>
      </c>
    </row>
    <row r="556" spans="1:14" x14ac:dyDescent="0.3">
      <c r="A556" s="1">
        <v>25</v>
      </c>
      <c r="B556" s="1">
        <v>100</v>
      </c>
      <c r="C556" s="1" t="s">
        <v>855</v>
      </c>
      <c r="D556" s="2">
        <v>100</v>
      </c>
      <c r="E556" s="3">
        <f t="shared" si="16"/>
        <v>1</v>
      </c>
      <c r="F556" s="4">
        <v>197.45</v>
      </c>
      <c r="G556" s="5">
        <f t="shared" si="17"/>
        <v>197.45</v>
      </c>
      <c r="H556" s="13" t="s">
        <v>856</v>
      </c>
      <c r="I556" s="13" t="s">
        <v>857</v>
      </c>
      <c r="J556" s="31"/>
      <c r="K556" s="15">
        <v>44569</v>
      </c>
      <c r="L556" s="6">
        <v>6510001110708</v>
      </c>
      <c r="M556" s="7" t="s">
        <v>858</v>
      </c>
      <c r="N556" s="8" t="s">
        <v>98</v>
      </c>
    </row>
    <row r="557" spans="1:14" x14ac:dyDescent="0.3">
      <c r="A557" s="1">
        <v>25</v>
      </c>
      <c r="B557" s="1">
        <v>1000</v>
      </c>
      <c r="C557" s="1" t="s">
        <v>384</v>
      </c>
      <c r="D557" s="2">
        <v>500</v>
      </c>
      <c r="E557" s="3">
        <f t="shared" si="16"/>
        <v>2</v>
      </c>
      <c r="F557" s="4">
        <v>235.06</v>
      </c>
      <c r="G557" s="5">
        <f t="shared" si="17"/>
        <v>470.12</v>
      </c>
      <c r="H557" s="1" t="s">
        <v>385</v>
      </c>
      <c r="K557" s="21">
        <v>44734</v>
      </c>
      <c r="L557" s="6">
        <v>6510012404514</v>
      </c>
      <c r="M557" s="7" t="s">
        <v>386</v>
      </c>
      <c r="N557" s="8" t="s">
        <v>387</v>
      </c>
    </row>
    <row r="558" spans="1:14" x14ac:dyDescent="0.3">
      <c r="A558" s="1">
        <v>25</v>
      </c>
      <c r="B558" s="1">
        <v>10</v>
      </c>
      <c r="C558" s="1" t="s">
        <v>95</v>
      </c>
      <c r="D558" s="2">
        <v>5</v>
      </c>
      <c r="E558" s="3">
        <f t="shared" si="16"/>
        <v>2</v>
      </c>
      <c r="F558" s="4">
        <v>1105.8599999999999</v>
      </c>
      <c r="G558" s="5">
        <f t="shared" si="17"/>
        <v>2211.7199999999998</v>
      </c>
      <c r="H558" s="13" t="s">
        <v>96</v>
      </c>
      <c r="K558" s="14">
        <v>44773</v>
      </c>
      <c r="L558" s="6">
        <v>6510015573357</v>
      </c>
      <c r="M558" s="7" t="s">
        <v>97</v>
      </c>
      <c r="N558" s="8" t="s">
        <v>98</v>
      </c>
    </row>
    <row r="559" spans="1:14" x14ac:dyDescent="0.3">
      <c r="A559" s="1">
        <v>25</v>
      </c>
      <c r="B559" s="1">
        <v>200</v>
      </c>
      <c r="C559" s="1" t="s">
        <v>304</v>
      </c>
      <c r="D559" s="2">
        <v>200</v>
      </c>
      <c r="E559" s="3">
        <f t="shared" si="16"/>
        <v>1</v>
      </c>
      <c r="F559" s="4">
        <v>17.7</v>
      </c>
      <c r="G559" s="5">
        <f t="shared" si="17"/>
        <v>17.7</v>
      </c>
      <c r="H559" s="13" t="s">
        <v>107</v>
      </c>
      <c r="K559" s="14">
        <v>44773</v>
      </c>
      <c r="L559" s="6">
        <v>6515016186471</v>
      </c>
      <c r="M559" s="7">
        <v>309657</v>
      </c>
      <c r="N559" s="8" t="s">
        <v>108</v>
      </c>
    </row>
    <row r="560" spans="1:14" x14ac:dyDescent="0.3">
      <c r="A560" s="1">
        <v>25</v>
      </c>
      <c r="B560" s="1">
        <v>400</v>
      </c>
      <c r="C560" s="1" t="s">
        <v>998</v>
      </c>
      <c r="D560" s="2">
        <v>200</v>
      </c>
      <c r="E560" s="3">
        <f t="shared" si="16"/>
        <v>2</v>
      </c>
      <c r="F560" s="4">
        <v>723.09</v>
      </c>
      <c r="G560" s="5">
        <f t="shared" si="17"/>
        <v>1446.18</v>
      </c>
      <c r="H560" s="13" t="s">
        <v>1100</v>
      </c>
      <c r="K560" s="14">
        <v>44893</v>
      </c>
      <c r="L560" s="6">
        <v>6515015142768</v>
      </c>
      <c r="M560" s="7">
        <v>31460</v>
      </c>
      <c r="N560" s="8" t="s">
        <v>27</v>
      </c>
    </row>
    <row r="561" spans="1:14" x14ac:dyDescent="0.3">
      <c r="A561" s="1">
        <v>25</v>
      </c>
      <c r="B561" s="1">
        <v>400</v>
      </c>
      <c r="C561" s="1" t="s">
        <v>997</v>
      </c>
      <c r="D561" s="2">
        <v>200</v>
      </c>
      <c r="E561" s="3">
        <f t="shared" si="16"/>
        <v>2</v>
      </c>
      <c r="F561" s="4">
        <v>705.42</v>
      </c>
      <c r="G561" s="5">
        <f t="shared" si="17"/>
        <v>1410.84</v>
      </c>
      <c r="H561" s="13" t="s">
        <v>127</v>
      </c>
      <c r="K561" s="14">
        <v>44893</v>
      </c>
      <c r="L561" s="6">
        <v>6515015144360</v>
      </c>
      <c r="M561" s="7">
        <v>31485</v>
      </c>
      <c r="N561" s="8" t="s">
        <v>27</v>
      </c>
    </row>
    <row r="562" spans="1:14" x14ac:dyDescent="0.3">
      <c r="A562" s="1">
        <v>25</v>
      </c>
      <c r="B562" s="1">
        <v>200</v>
      </c>
      <c r="C562" s="1" t="s">
        <v>1101</v>
      </c>
      <c r="D562" s="2">
        <v>200</v>
      </c>
      <c r="E562" s="3">
        <f t="shared" si="16"/>
        <v>1</v>
      </c>
      <c r="F562" s="4">
        <v>723.09</v>
      </c>
      <c r="G562" s="5">
        <f t="shared" si="17"/>
        <v>723.09</v>
      </c>
      <c r="H562" s="13" t="s">
        <v>1100</v>
      </c>
      <c r="K562" s="14">
        <v>44923</v>
      </c>
      <c r="L562" s="6">
        <v>6515015142778</v>
      </c>
      <c r="M562" s="7">
        <v>31465</v>
      </c>
      <c r="N562" s="8" t="s">
        <v>27</v>
      </c>
    </row>
    <row r="563" spans="1:14" x14ac:dyDescent="0.3">
      <c r="A563" s="1">
        <v>25</v>
      </c>
      <c r="B563" s="1">
        <v>400</v>
      </c>
      <c r="C563" s="1" t="s">
        <v>915</v>
      </c>
      <c r="D563" s="2">
        <v>200</v>
      </c>
      <c r="E563" s="3">
        <f t="shared" si="16"/>
        <v>2</v>
      </c>
      <c r="F563" s="4">
        <v>675.2</v>
      </c>
      <c r="G563" s="5">
        <f t="shared" si="17"/>
        <v>1350.4</v>
      </c>
      <c r="H563" s="13" t="s">
        <v>916</v>
      </c>
      <c r="K563" s="14">
        <v>44923</v>
      </c>
      <c r="L563" s="6">
        <v>6515015142780</v>
      </c>
      <c r="M563" s="7" t="s">
        <v>917</v>
      </c>
      <c r="N563" s="8" t="s">
        <v>27</v>
      </c>
    </row>
    <row r="564" spans="1:14" x14ac:dyDescent="0.3">
      <c r="A564" s="1">
        <v>26</v>
      </c>
      <c r="B564" s="1">
        <v>25</v>
      </c>
      <c r="C564" s="1" t="s">
        <v>1102</v>
      </c>
      <c r="D564" s="2">
        <v>25</v>
      </c>
      <c r="E564" s="3">
        <f t="shared" si="16"/>
        <v>1</v>
      </c>
      <c r="F564" s="4">
        <v>131.62</v>
      </c>
      <c r="G564" s="5">
        <f t="shared" si="17"/>
        <v>131.62</v>
      </c>
      <c r="H564" s="13" t="s">
        <v>1103</v>
      </c>
      <c r="K564" s="15">
        <v>44014</v>
      </c>
      <c r="L564" s="6">
        <v>6550015068217</v>
      </c>
      <c r="M564" s="7">
        <v>20122</v>
      </c>
      <c r="N564" s="8" t="s">
        <v>1104</v>
      </c>
    </row>
    <row r="565" spans="1:14" x14ac:dyDescent="0.3">
      <c r="A565" s="1">
        <v>26</v>
      </c>
      <c r="B565" s="1">
        <v>12</v>
      </c>
      <c r="C565" s="1" t="s">
        <v>1105</v>
      </c>
      <c r="D565" s="2">
        <v>6</v>
      </c>
      <c r="E565" s="3">
        <f t="shared" si="16"/>
        <v>2</v>
      </c>
      <c r="F565" s="4">
        <v>307.14</v>
      </c>
      <c r="G565" s="5">
        <f t="shared" si="17"/>
        <v>614.28</v>
      </c>
      <c r="H565" s="13" t="s">
        <v>1106</v>
      </c>
      <c r="K565" s="15">
        <v>44465</v>
      </c>
      <c r="L565" s="6">
        <v>6515014111508</v>
      </c>
      <c r="M565" s="7" t="s">
        <v>1107</v>
      </c>
      <c r="N565" s="8" t="s">
        <v>1108</v>
      </c>
    </row>
    <row r="566" spans="1:14" x14ac:dyDescent="0.3">
      <c r="A566" s="1">
        <v>26</v>
      </c>
      <c r="B566" s="1">
        <v>400</v>
      </c>
      <c r="C566" s="1" t="s">
        <v>148</v>
      </c>
      <c r="D566" s="2">
        <v>100</v>
      </c>
      <c r="E566" s="3">
        <f t="shared" si="16"/>
        <v>4</v>
      </c>
      <c r="F566" s="4">
        <v>56.78</v>
      </c>
      <c r="G566" s="5">
        <f t="shared" si="17"/>
        <v>227.12</v>
      </c>
      <c r="H566" s="13" t="s">
        <v>886</v>
      </c>
      <c r="K566" s="15">
        <v>44469</v>
      </c>
      <c r="L566" s="6">
        <v>6515007542838</v>
      </c>
      <c r="M566" s="7">
        <v>305166</v>
      </c>
      <c r="N566" s="8" t="s">
        <v>150</v>
      </c>
    </row>
    <row r="567" spans="1:14" x14ac:dyDescent="0.3">
      <c r="A567" s="1">
        <v>26</v>
      </c>
      <c r="B567" s="1">
        <v>60</v>
      </c>
      <c r="C567" s="1" t="s">
        <v>556</v>
      </c>
      <c r="D567" s="2">
        <v>20</v>
      </c>
      <c r="E567" s="3">
        <f t="shared" si="16"/>
        <v>3</v>
      </c>
      <c r="F567" s="4">
        <v>342.11</v>
      </c>
      <c r="G567" s="5">
        <f t="shared" si="17"/>
        <v>1026.33</v>
      </c>
      <c r="H567" s="13" t="s">
        <v>557</v>
      </c>
      <c r="K567" s="15">
        <v>44531</v>
      </c>
      <c r="L567" s="6">
        <v>6515015708735</v>
      </c>
      <c r="M567" s="7">
        <v>1859</v>
      </c>
      <c r="N567" s="8" t="s">
        <v>558</v>
      </c>
    </row>
    <row r="568" spans="1:14" x14ac:dyDescent="0.3">
      <c r="A568" s="1">
        <v>26</v>
      </c>
      <c r="B568" s="1">
        <v>4</v>
      </c>
      <c r="C568" s="1" t="s">
        <v>889</v>
      </c>
      <c r="D568" s="2">
        <v>4</v>
      </c>
      <c r="E568" s="3">
        <f t="shared" si="16"/>
        <v>1</v>
      </c>
      <c r="F568" s="4">
        <v>497.6</v>
      </c>
      <c r="G568" s="5">
        <f t="shared" si="17"/>
        <v>497.6</v>
      </c>
      <c r="H568" s="13" t="s">
        <v>890</v>
      </c>
      <c r="K568" s="15">
        <v>44543</v>
      </c>
      <c r="L568" s="6">
        <v>6510015881937</v>
      </c>
      <c r="M568" s="7">
        <v>16006</v>
      </c>
      <c r="N568" s="8" t="s">
        <v>141</v>
      </c>
    </row>
    <row r="569" spans="1:14" x14ac:dyDescent="0.3">
      <c r="A569" s="1">
        <v>26</v>
      </c>
      <c r="B569" s="1">
        <v>300</v>
      </c>
      <c r="C569" s="1" t="s">
        <v>903</v>
      </c>
      <c r="D569" s="2">
        <v>50</v>
      </c>
      <c r="E569" s="3">
        <f t="shared" si="16"/>
        <v>6</v>
      </c>
      <c r="F569" s="4">
        <v>20.56</v>
      </c>
      <c r="G569" s="5">
        <f t="shared" si="17"/>
        <v>123.35999999999999</v>
      </c>
      <c r="H569" s="13" t="s">
        <v>176</v>
      </c>
      <c r="I569" s="6"/>
      <c r="K569" s="15">
        <v>44553</v>
      </c>
      <c r="L569" s="6">
        <v>6640016105455</v>
      </c>
      <c r="M569" s="7">
        <v>456089</v>
      </c>
      <c r="N569" s="8" t="s">
        <v>87</v>
      </c>
    </row>
    <row r="570" spans="1:14" x14ac:dyDescent="0.3">
      <c r="A570" s="1">
        <v>26</v>
      </c>
      <c r="B570" s="1">
        <v>24</v>
      </c>
      <c r="C570" s="1" t="s">
        <v>891</v>
      </c>
      <c r="D570" s="2">
        <v>12</v>
      </c>
      <c r="E570" s="3">
        <f t="shared" si="16"/>
        <v>2</v>
      </c>
      <c r="F570" s="4">
        <v>11.5</v>
      </c>
      <c r="G570" s="5">
        <f t="shared" si="17"/>
        <v>23</v>
      </c>
      <c r="H570" s="13" t="s">
        <v>892</v>
      </c>
      <c r="K570" s="15">
        <v>44561</v>
      </c>
      <c r="L570" s="6">
        <v>6510002020800</v>
      </c>
      <c r="M570" s="7">
        <v>8884424600</v>
      </c>
      <c r="N570" s="8" t="s">
        <v>893</v>
      </c>
    </row>
    <row r="571" spans="1:14" x14ac:dyDescent="0.3">
      <c r="A571" s="1">
        <v>26</v>
      </c>
      <c r="B571" s="1">
        <v>100</v>
      </c>
      <c r="C571" s="1" t="s">
        <v>855</v>
      </c>
      <c r="D571" s="2">
        <v>100</v>
      </c>
      <c r="E571" s="3">
        <f t="shared" si="16"/>
        <v>1</v>
      </c>
      <c r="F571" s="4">
        <v>197.45</v>
      </c>
      <c r="G571" s="5">
        <f t="shared" si="17"/>
        <v>197.45</v>
      </c>
      <c r="H571" s="13" t="s">
        <v>856</v>
      </c>
      <c r="I571" s="13" t="s">
        <v>857</v>
      </c>
      <c r="J571" s="31"/>
      <c r="K571" s="15">
        <v>44569</v>
      </c>
      <c r="L571" s="6">
        <v>6510001110708</v>
      </c>
      <c r="M571" s="7" t="s">
        <v>858</v>
      </c>
      <c r="N571" s="8" t="s">
        <v>98</v>
      </c>
    </row>
    <row r="572" spans="1:14" x14ac:dyDescent="0.3">
      <c r="A572" s="1">
        <v>26</v>
      </c>
      <c r="B572" s="1">
        <v>10</v>
      </c>
      <c r="C572" s="1" t="s">
        <v>562</v>
      </c>
      <c r="D572" s="2">
        <v>10</v>
      </c>
      <c r="E572" s="3">
        <f t="shared" si="16"/>
        <v>1</v>
      </c>
      <c r="F572" s="4">
        <v>55.2</v>
      </c>
      <c r="G572" s="5">
        <f t="shared" si="17"/>
        <v>55.2</v>
      </c>
      <c r="H572" s="13" t="s">
        <v>563</v>
      </c>
      <c r="K572" s="15">
        <v>44579</v>
      </c>
      <c r="L572" s="6">
        <v>6515016579263</v>
      </c>
      <c r="M572" s="7">
        <v>96360</v>
      </c>
      <c r="N572" s="8" t="s">
        <v>218</v>
      </c>
    </row>
    <row r="573" spans="1:14" x14ac:dyDescent="0.3">
      <c r="A573" s="1">
        <v>26</v>
      </c>
      <c r="B573" s="1">
        <v>1</v>
      </c>
      <c r="C573" s="1" t="s">
        <v>1109</v>
      </c>
      <c r="D573" s="2">
        <v>1</v>
      </c>
      <c r="E573" s="3">
        <f t="shared" si="16"/>
        <v>1</v>
      </c>
      <c r="F573" s="4">
        <v>26.34</v>
      </c>
      <c r="G573" s="5">
        <f t="shared" si="17"/>
        <v>26.34</v>
      </c>
      <c r="H573" s="13" t="s">
        <v>1110</v>
      </c>
      <c r="K573" s="25">
        <v>44583</v>
      </c>
      <c r="L573" s="6">
        <v>6515015875717</v>
      </c>
      <c r="M573" s="7" t="s">
        <v>1111</v>
      </c>
      <c r="N573" s="8" t="s">
        <v>1112</v>
      </c>
    </row>
    <row r="574" spans="1:14" x14ac:dyDescent="0.3">
      <c r="A574" s="1">
        <v>26</v>
      </c>
      <c r="B574" s="1">
        <v>10</v>
      </c>
      <c r="C574" s="1" t="s">
        <v>575</v>
      </c>
      <c r="D574" s="2">
        <v>10</v>
      </c>
      <c r="E574" s="3">
        <f t="shared" si="16"/>
        <v>1</v>
      </c>
      <c r="F574" s="4">
        <v>55.2</v>
      </c>
      <c r="G574" s="5">
        <f t="shared" si="17"/>
        <v>55.2</v>
      </c>
      <c r="H574" s="13" t="s">
        <v>1113</v>
      </c>
      <c r="K574" s="15">
        <v>44615</v>
      </c>
      <c r="L574" s="6">
        <v>6515016576189</v>
      </c>
      <c r="M574" s="7">
        <v>96375</v>
      </c>
      <c r="N574" s="8" t="s">
        <v>218</v>
      </c>
    </row>
    <row r="575" spans="1:14" x14ac:dyDescent="0.3">
      <c r="A575" s="1">
        <v>26</v>
      </c>
      <c r="B575" s="1">
        <v>10</v>
      </c>
      <c r="C575" s="1" t="s">
        <v>728</v>
      </c>
      <c r="D575" s="2">
        <v>10</v>
      </c>
      <c r="E575" s="3">
        <f t="shared" si="16"/>
        <v>1</v>
      </c>
      <c r="F575" s="4">
        <v>174.4</v>
      </c>
      <c r="G575" s="5">
        <f t="shared" si="17"/>
        <v>174.4</v>
      </c>
      <c r="H575" s="13" t="s">
        <v>731</v>
      </c>
      <c r="K575" s="15">
        <v>44621</v>
      </c>
      <c r="L575" s="6">
        <v>6515015407301</v>
      </c>
      <c r="M575" s="7">
        <v>8888268060</v>
      </c>
      <c r="N575" s="8" t="s">
        <v>730</v>
      </c>
    </row>
    <row r="576" spans="1:14" x14ac:dyDescent="0.3">
      <c r="A576" s="1">
        <v>26</v>
      </c>
      <c r="B576" s="1">
        <v>10</v>
      </c>
      <c r="C576" s="1" t="s">
        <v>562</v>
      </c>
      <c r="D576" s="2">
        <v>10</v>
      </c>
      <c r="E576" s="3">
        <f t="shared" si="16"/>
        <v>1</v>
      </c>
      <c r="F576" s="4">
        <v>108.8</v>
      </c>
      <c r="G576" s="5">
        <f t="shared" si="17"/>
        <v>108.8</v>
      </c>
      <c r="H576" s="13" t="s">
        <v>570</v>
      </c>
      <c r="K576" s="15">
        <v>44622</v>
      </c>
      <c r="L576" s="6">
        <v>6515012405757</v>
      </c>
      <c r="M576" s="7">
        <v>76260</v>
      </c>
      <c r="N576" s="8" t="s">
        <v>218</v>
      </c>
    </row>
    <row r="577" spans="1:14" x14ac:dyDescent="0.3">
      <c r="A577" s="1">
        <v>26</v>
      </c>
      <c r="B577" s="1">
        <v>25</v>
      </c>
      <c r="C577" s="1" t="s">
        <v>1114</v>
      </c>
      <c r="D577" s="2">
        <v>25</v>
      </c>
      <c r="E577" s="3">
        <f t="shared" si="16"/>
        <v>1</v>
      </c>
      <c r="F577" s="4">
        <v>118.75</v>
      </c>
      <c r="G577" s="5">
        <f t="shared" si="17"/>
        <v>118.75</v>
      </c>
      <c r="H577" s="13" t="s">
        <v>1115</v>
      </c>
      <c r="K577" s="15">
        <v>44641</v>
      </c>
      <c r="L577" s="6">
        <v>6515012874353</v>
      </c>
      <c r="M577" s="7" t="s">
        <v>1116</v>
      </c>
      <c r="N577" s="8" t="s">
        <v>868</v>
      </c>
    </row>
    <row r="578" spans="1:14" x14ac:dyDescent="0.3">
      <c r="A578" s="1">
        <v>26</v>
      </c>
      <c r="B578" s="1">
        <v>5</v>
      </c>
      <c r="C578" s="1" t="s">
        <v>940</v>
      </c>
      <c r="D578" s="2">
        <v>5</v>
      </c>
      <c r="E578" s="3">
        <f t="shared" ref="E578:E641" si="18">B578/D578</f>
        <v>1</v>
      </c>
      <c r="F578" s="4">
        <v>43.65</v>
      </c>
      <c r="G578" s="5">
        <f t="shared" ref="G578:G641" si="19">E578*F578</f>
        <v>43.65</v>
      </c>
      <c r="H578" s="13" t="s">
        <v>943</v>
      </c>
      <c r="K578" s="25">
        <v>44642</v>
      </c>
      <c r="L578" s="6">
        <v>6515015959148</v>
      </c>
      <c r="M578" s="7">
        <v>14204</v>
      </c>
      <c r="N578" s="8" t="s">
        <v>942</v>
      </c>
    </row>
    <row r="579" spans="1:14" x14ac:dyDescent="0.3">
      <c r="A579" s="1">
        <v>26</v>
      </c>
      <c r="B579" s="1">
        <v>140</v>
      </c>
      <c r="C579" s="1" t="s">
        <v>881</v>
      </c>
      <c r="D579" s="2">
        <v>20</v>
      </c>
      <c r="E579" s="3">
        <f t="shared" si="18"/>
        <v>7</v>
      </c>
      <c r="F579" s="4">
        <v>139.19</v>
      </c>
      <c r="G579" s="5">
        <f t="shared" si="19"/>
        <v>974.32999999999993</v>
      </c>
      <c r="H579" s="13" t="s">
        <v>1117</v>
      </c>
      <c r="K579" s="15">
        <v>44655</v>
      </c>
      <c r="L579" s="6">
        <v>6515011378470</v>
      </c>
      <c r="M579" s="7">
        <v>85863</v>
      </c>
      <c r="N579" s="8" t="s">
        <v>883</v>
      </c>
    </row>
    <row r="580" spans="1:14" x14ac:dyDescent="0.3">
      <c r="A580" s="1">
        <v>26</v>
      </c>
      <c r="B580" s="1">
        <v>1</v>
      </c>
      <c r="C580" s="1" t="s">
        <v>1118</v>
      </c>
      <c r="D580" s="2">
        <v>1</v>
      </c>
      <c r="E580" s="3">
        <f t="shared" si="18"/>
        <v>1</v>
      </c>
      <c r="F580" s="4">
        <v>113.6</v>
      </c>
      <c r="G580" s="5">
        <f t="shared" si="19"/>
        <v>113.6</v>
      </c>
      <c r="H580" s="13" t="s">
        <v>1119</v>
      </c>
      <c r="K580" s="25">
        <v>44673</v>
      </c>
      <c r="L580" s="6">
        <v>6505015646142</v>
      </c>
      <c r="M580" s="7">
        <v>8376</v>
      </c>
      <c r="N580" s="8" t="s">
        <v>1120</v>
      </c>
    </row>
    <row r="581" spans="1:14" x14ac:dyDescent="0.3">
      <c r="A581" s="1">
        <v>26</v>
      </c>
      <c r="B581" s="1">
        <v>100</v>
      </c>
      <c r="C581" s="1" t="s">
        <v>230</v>
      </c>
      <c r="D581" s="2">
        <v>10</v>
      </c>
      <c r="E581" s="3">
        <f t="shared" si="18"/>
        <v>10</v>
      </c>
      <c r="F581" s="4">
        <v>37.79</v>
      </c>
      <c r="G581" s="5">
        <f t="shared" si="19"/>
        <v>377.9</v>
      </c>
      <c r="H581" s="13" t="s">
        <v>231</v>
      </c>
      <c r="K581" s="15">
        <v>44675</v>
      </c>
      <c r="L581" s="6">
        <v>6515010369034</v>
      </c>
      <c r="M581" s="7">
        <v>86451</v>
      </c>
      <c r="N581" s="8" t="s">
        <v>218</v>
      </c>
    </row>
    <row r="582" spans="1:14" x14ac:dyDescent="0.3">
      <c r="A582" s="1">
        <v>26</v>
      </c>
      <c r="B582" s="1">
        <v>40</v>
      </c>
      <c r="C582" s="1" t="s">
        <v>1121</v>
      </c>
      <c r="D582" s="2">
        <v>10</v>
      </c>
      <c r="E582" s="3">
        <f t="shared" si="18"/>
        <v>4</v>
      </c>
      <c r="F582" s="4">
        <v>91.98</v>
      </c>
      <c r="G582" s="5">
        <f t="shared" si="19"/>
        <v>367.92</v>
      </c>
      <c r="H582" s="13" t="s">
        <v>1122</v>
      </c>
      <c r="K582" s="15">
        <v>44677</v>
      </c>
      <c r="L582" s="6">
        <v>6515016589017</v>
      </c>
      <c r="M582" s="7">
        <v>86199</v>
      </c>
      <c r="N582" s="8" t="s">
        <v>218</v>
      </c>
    </row>
    <row r="583" spans="1:14" x14ac:dyDescent="0.3">
      <c r="A583" s="1">
        <v>26</v>
      </c>
      <c r="B583" s="1">
        <v>5</v>
      </c>
      <c r="C583" s="1" t="s">
        <v>1123</v>
      </c>
      <c r="D583" s="2">
        <v>5</v>
      </c>
      <c r="E583" s="3">
        <f t="shared" si="18"/>
        <v>1</v>
      </c>
      <c r="F583" s="4">
        <v>335.86</v>
      </c>
      <c r="G583" s="5">
        <f t="shared" si="19"/>
        <v>335.86</v>
      </c>
      <c r="H583" s="13" t="s">
        <v>1124</v>
      </c>
      <c r="K583" s="15">
        <v>44681</v>
      </c>
      <c r="L583" s="6">
        <v>6515014073276</v>
      </c>
      <c r="M583" s="7" t="s">
        <v>1125</v>
      </c>
      <c r="N583" s="8" t="s">
        <v>1126</v>
      </c>
    </row>
    <row r="584" spans="1:14" x14ac:dyDescent="0.3">
      <c r="A584" s="1">
        <v>26</v>
      </c>
      <c r="B584" s="1">
        <v>1</v>
      </c>
      <c r="C584" s="1" t="s">
        <v>54</v>
      </c>
      <c r="D584" s="2">
        <v>1</v>
      </c>
      <c r="E584" s="3">
        <f t="shared" si="18"/>
        <v>1</v>
      </c>
      <c r="F584" s="4">
        <v>67.760000000000005</v>
      </c>
      <c r="G584" s="5">
        <f t="shared" si="19"/>
        <v>67.760000000000005</v>
      </c>
      <c r="H584" s="13" t="s">
        <v>417</v>
      </c>
      <c r="K584" s="15">
        <v>44690</v>
      </c>
      <c r="L584" s="6">
        <v>6515014430565</v>
      </c>
      <c r="M584" s="7" t="s">
        <v>1127</v>
      </c>
      <c r="N584" s="8" t="s">
        <v>419</v>
      </c>
    </row>
    <row r="585" spans="1:14" x14ac:dyDescent="0.3">
      <c r="A585" s="1">
        <v>26</v>
      </c>
      <c r="B585" s="1">
        <v>250</v>
      </c>
      <c r="C585" s="1" t="s">
        <v>209</v>
      </c>
      <c r="D585" s="2">
        <v>50</v>
      </c>
      <c r="E585" s="3">
        <f t="shared" si="18"/>
        <v>5</v>
      </c>
      <c r="F585" s="4">
        <v>56.21</v>
      </c>
      <c r="G585" s="5">
        <f t="shared" si="19"/>
        <v>281.05</v>
      </c>
      <c r="H585" s="13" t="s">
        <v>210</v>
      </c>
      <c r="I585" s="13" t="s">
        <v>1128</v>
      </c>
      <c r="J585" s="31"/>
      <c r="K585" s="15">
        <v>44712</v>
      </c>
      <c r="L585" s="6">
        <v>6510011354267</v>
      </c>
      <c r="M585" s="7" t="s">
        <v>211</v>
      </c>
      <c r="N585" s="8" t="s">
        <v>141</v>
      </c>
    </row>
    <row r="586" spans="1:14" x14ac:dyDescent="0.3">
      <c r="A586" s="1">
        <v>26</v>
      </c>
      <c r="B586" s="1">
        <v>600</v>
      </c>
      <c r="C586" s="1" t="s">
        <v>148</v>
      </c>
      <c r="D586" s="2">
        <v>100</v>
      </c>
      <c r="E586" s="3">
        <f t="shared" si="18"/>
        <v>6</v>
      </c>
      <c r="F586" s="4">
        <v>15.89</v>
      </c>
      <c r="G586" s="5">
        <f t="shared" si="19"/>
        <v>95.34</v>
      </c>
      <c r="H586" s="13" t="s">
        <v>149</v>
      </c>
      <c r="K586" s="15">
        <v>44712</v>
      </c>
      <c r="L586" s="6">
        <v>6515006555751</v>
      </c>
      <c r="M586" s="7">
        <v>305122</v>
      </c>
      <c r="N586" s="8" t="s">
        <v>150</v>
      </c>
    </row>
    <row r="587" spans="1:14" x14ac:dyDescent="0.3">
      <c r="A587" s="1">
        <v>26</v>
      </c>
      <c r="B587" s="1">
        <v>25</v>
      </c>
      <c r="C587" s="1" t="s">
        <v>212</v>
      </c>
      <c r="D587" s="2">
        <v>25</v>
      </c>
      <c r="E587" s="3">
        <f t="shared" si="18"/>
        <v>1</v>
      </c>
      <c r="F587" s="4">
        <v>54.7</v>
      </c>
      <c r="G587" s="5">
        <f t="shared" si="19"/>
        <v>54.7</v>
      </c>
      <c r="H587" s="13" t="s">
        <v>213</v>
      </c>
      <c r="K587" s="15">
        <v>44712</v>
      </c>
      <c r="L587" s="6">
        <v>6515011562419</v>
      </c>
      <c r="M587" s="7">
        <v>405182</v>
      </c>
      <c r="N587" s="8" t="s">
        <v>150</v>
      </c>
    </row>
    <row r="588" spans="1:14" x14ac:dyDescent="0.3">
      <c r="A588" s="1">
        <v>26</v>
      </c>
      <c r="B588" s="1">
        <v>12</v>
      </c>
      <c r="C588" s="1" t="s">
        <v>1129</v>
      </c>
      <c r="D588" s="2">
        <v>12</v>
      </c>
      <c r="E588" s="3">
        <f t="shared" si="18"/>
        <v>1</v>
      </c>
      <c r="F588" s="4">
        <v>153.16</v>
      </c>
      <c r="G588" s="5">
        <f t="shared" si="19"/>
        <v>153.16</v>
      </c>
      <c r="H588" s="13" t="s">
        <v>1130</v>
      </c>
      <c r="K588" s="15">
        <v>44712</v>
      </c>
      <c r="L588" s="6">
        <v>6515011800467</v>
      </c>
      <c r="M588" s="7">
        <v>55528</v>
      </c>
      <c r="N588" s="8" t="s">
        <v>474</v>
      </c>
    </row>
    <row r="589" spans="1:14" x14ac:dyDescent="0.3">
      <c r="A589" s="1">
        <v>26</v>
      </c>
      <c r="B589" s="1">
        <v>10</v>
      </c>
      <c r="C589" s="1" t="s">
        <v>271</v>
      </c>
      <c r="D589" s="2">
        <v>10</v>
      </c>
      <c r="E589" s="3">
        <f t="shared" si="18"/>
        <v>1</v>
      </c>
      <c r="F589" s="4">
        <v>195.26</v>
      </c>
      <c r="G589" s="5">
        <f t="shared" si="19"/>
        <v>195.26</v>
      </c>
      <c r="H589" s="13" t="s">
        <v>272</v>
      </c>
      <c r="K589" s="15">
        <v>44712</v>
      </c>
      <c r="L589" s="6">
        <v>6515016152124</v>
      </c>
      <c r="M589" s="7">
        <v>898316</v>
      </c>
      <c r="N589" s="8" t="s">
        <v>30</v>
      </c>
    </row>
    <row r="590" spans="1:14" x14ac:dyDescent="0.3">
      <c r="A590" s="1">
        <v>26</v>
      </c>
      <c r="B590" s="1">
        <v>30</v>
      </c>
      <c r="C590" s="1" t="s">
        <v>577</v>
      </c>
      <c r="D590" s="2">
        <v>10</v>
      </c>
      <c r="E590" s="3">
        <f t="shared" si="18"/>
        <v>3</v>
      </c>
      <c r="F590" s="4">
        <v>780.8</v>
      </c>
      <c r="G590" s="5">
        <f t="shared" si="19"/>
        <v>2342.3999999999996</v>
      </c>
      <c r="H590" s="13" t="s">
        <v>578</v>
      </c>
      <c r="K590" s="15">
        <v>44712</v>
      </c>
      <c r="L590" s="6">
        <v>6515016550806</v>
      </c>
      <c r="M590" s="7" t="s">
        <v>579</v>
      </c>
      <c r="N590" s="8" t="s">
        <v>580</v>
      </c>
    </row>
    <row r="591" spans="1:14" x14ac:dyDescent="0.3">
      <c r="A591" s="1">
        <v>26</v>
      </c>
      <c r="B591" s="1">
        <v>4</v>
      </c>
      <c r="C591" s="1" t="s">
        <v>159</v>
      </c>
      <c r="D591" s="2">
        <v>1</v>
      </c>
      <c r="E591" s="3">
        <f t="shared" si="18"/>
        <v>4</v>
      </c>
      <c r="F591" s="4">
        <v>36.18</v>
      </c>
      <c r="G591" s="5">
        <f t="shared" si="19"/>
        <v>144.72</v>
      </c>
      <c r="H591" s="13" t="s">
        <v>160</v>
      </c>
      <c r="K591" s="14">
        <v>44742</v>
      </c>
      <c r="L591" s="6">
        <v>6550016425011</v>
      </c>
      <c r="M591" s="7">
        <v>6024</v>
      </c>
      <c r="N591" s="8" t="s">
        <v>161</v>
      </c>
    </row>
    <row r="592" spans="1:14" x14ac:dyDescent="0.3">
      <c r="A592" s="1">
        <v>26</v>
      </c>
      <c r="B592" s="1">
        <v>10</v>
      </c>
      <c r="C592" s="1" t="s">
        <v>329</v>
      </c>
      <c r="D592" s="2">
        <v>10</v>
      </c>
      <c r="E592" s="3">
        <f t="shared" si="18"/>
        <v>1</v>
      </c>
      <c r="F592" s="4">
        <v>26.42</v>
      </c>
      <c r="G592" s="5">
        <f t="shared" si="19"/>
        <v>26.42</v>
      </c>
      <c r="H592" s="13" t="s">
        <v>330</v>
      </c>
      <c r="K592" s="14">
        <v>44745</v>
      </c>
      <c r="L592" s="6">
        <v>6515015480960</v>
      </c>
      <c r="M592" s="7">
        <v>86445</v>
      </c>
      <c r="N592" s="8" t="s">
        <v>218</v>
      </c>
    </row>
    <row r="593" spans="1:14" x14ac:dyDescent="0.3">
      <c r="A593" s="1">
        <v>26</v>
      </c>
      <c r="B593" s="1">
        <v>24</v>
      </c>
      <c r="C593" s="1" t="s">
        <v>88</v>
      </c>
      <c r="D593" s="2">
        <v>12</v>
      </c>
      <c r="E593" s="3">
        <f t="shared" si="18"/>
        <v>2</v>
      </c>
      <c r="F593" s="4">
        <v>56</v>
      </c>
      <c r="G593" s="5">
        <f t="shared" si="19"/>
        <v>112</v>
      </c>
      <c r="H593" s="13" t="s">
        <v>89</v>
      </c>
      <c r="K593" s="14">
        <v>44750</v>
      </c>
      <c r="L593" s="6">
        <v>6510010037696</v>
      </c>
      <c r="M593" s="7">
        <v>59445</v>
      </c>
      <c r="N593" s="8" t="s">
        <v>90</v>
      </c>
    </row>
    <row r="594" spans="1:14" x14ac:dyDescent="0.3">
      <c r="A594" s="1">
        <v>26</v>
      </c>
      <c r="B594" s="1">
        <v>150</v>
      </c>
      <c r="C594" s="1" t="s">
        <v>963</v>
      </c>
      <c r="D594" s="2">
        <v>150</v>
      </c>
      <c r="E594" s="3">
        <f t="shared" si="18"/>
        <v>1</v>
      </c>
      <c r="F594" s="4">
        <v>67.14</v>
      </c>
      <c r="G594" s="5">
        <f t="shared" si="19"/>
        <v>67.14</v>
      </c>
      <c r="H594" s="13" t="s">
        <v>964</v>
      </c>
      <c r="K594" s="21">
        <v>44764</v>
      </c>
      <c r="L594" s="6">
        <v>6515010095298</v>
      </c>
      <c r="M594" s="7">
        <v>371111</v>
      </c>
      <c r="N594" s="8" t="s">
        <v>278</v>
      </c>
    </row>
    <row r="595" spans="1:14" s="22" customFormat="1" x14ac:dyDescent="0.3">
      <c r="A595" s="1">
        <v>26</v>
      </c>
      <c r="B595" s="1">
        <v>10</v>
      </c>
      <c r="C595" s="1" t="s">
        <v>946</v>
      </c>
      <c r="D595" s="2">
        <v>10</v>
      </c>
      <c r="E595" s="3">
        <f t="shared" si="18"/>
        <v>1</v>
      </c>
      <c r="F595" s="4">
        <v>18.57</v>
      </c>
      <c r="G595" s="5">
        <f t="shared" si="19"/>
        <v>18.57</v>
      </c>
      <c r="H595" s="13" t="s">
        <v>948</v>
      </c>
      <c r="I595" s="1"/>
      <c r="J595" s="5"/>
      <c r="K595" s="21">
        <v>44764</v>
      </c>
      <c r="L595" s="6">
        <v>6515015959267</v>
      </c>
      <c r="M595" s="7">
        <v>18403</v>
      </c>
      <c r="N595" s="8" t="s">
        <v>405</v>
      </c>
    </row>
    <row r="596" spans="1:14" x14ac:dyDescent="0.3">
      <c r="A596" s="1">
        <v>26</v>
      </c>
      <c r="B596" s="1">
        <v>200</v>
      </c>
      <c r="C596" s="1" t="s">
        <v>301</v>
      </c>
      <c r="D596" s="2">
        <v>200</v>
      </c>
      <c r="E596" s="3">
        <f t="shared" si="18"/>
        <v>1</v>
      </c>
      <c r="F596" s="4">
        <v>64.73</v>
      </c>
      <c r="G596" s="5">
        <f t="shared" si="19"/>
        <v>64.73</v>
      </c>
      <c r="H596" s="13" t="s">
        <v>233</v>
      </c>
      <c r="K596" s="14">
        <v>44773</v>
      </c>
      <c r="L596" s="6">
        <v>6515015922320</v>
      </c>
      <c r="M596" s="7">
        <v>309659</v>
      </c>
      <c r="N596" s="26" t="s">
        <v>108</v>
      </c>
    </row>
    <row r="597" spans="1:14" x14ac:dyDescent="0.3">
      <c r="A597" s="1">
        <v>26</v>
      </c>
      <c r="B597" s="1">
        <v>10</v>
      </c>
      <c r="C597" s="1" t="s">
        <v>908</v>
      </c>
      <c r="D597" s="2">
        <v>10</v>
      </c>
      <c r="E597" s="3">
        <f t="shared" si="18"/>
        <v>1</v>
      </c>
      <c r="F597" s="4">
        <v>82.37</v>
      </c>
      <c r="G597" s="5">
        <f t="shared" si="19"/>
        <v>82.37</v>
      </c>
      <c r="H597" s="13" t="s">
        <v>909</v>
      </c>
      <c r="K597" s="21">
        <v>44795</v>
      </c>
      <c r="L597" s="6">
        <v>6515013948327</v>
      </c>
      <c r="M597" s="7">
        <v>103006</v>
      </c>
      <c r="N597" s="8" t="s">
        <v>868</v>
      </c>
    </row>
    <row r="598" spans="1:14" x14ac:dyDescent="0.3">
      <c r="A598" s="1">
        <v>26</v>
      </c>
      <c r="B598" s="1">
        <v>10</v>
      </c>
      <c r="C598" s="1" t="s">
        <v>575</v>
      </c>
      <c r="D598" s="2">
        <v>10</v>
      </c>
      <c r="E598" s="3">
        <f t="shared" si="18"/>
        <v>1</v>
      </c>
      <c r="F598" s="4">
        <v>23.36</v>
      </c>
      <c r="G598" s="5">
        <f t="shared" si="19"/>
        <v>23.36</v>
      </c>
      <c r="H598" s="13" t="s">
        <v>581</v>
      </c>
      <c r="K598" s="14">
        <v>44814</v>
      </c>
      <c r="L598" s="6">
        <v>6515011631884</v>
      </c>
      <c r="M598" s="7">
        <v>86447</v>
      </c>
      <c r="N598" s="8" t="s">
        <v>218</v>
      </c>
    </row>
    <row r="599" spans="1:14" x14ac:dyDescent="0.3">
      <c r="A599" s="1">
        <v>26</v>
      </c>
      <c r="B599" s="1">
        <v>10</v>
      </c>
      <c r="C599" s="1" t="s">
        <v>575</v>
      </c>
      <c r="D599" s="2">
        <v>10</v>
      </c>
      <c r="E599" s="3">
        <f t="shared" si="18"/>
        <v>1</v>
      </c>
      <c r="F599" s="4">
        <v>49.6</v>
      </c>
      <c r="G599" s="5">
        <f t="shared" si="19"/>
        <v>49.6</v>
      </c>
      <c r="H599" s="13" t="s">
        <v>582</v>
      </c>
      <c r="K599" s="14">
        <v>44824</v>
      </c>
      <c r="L599" s="6">
        <v>6515001050664</v>
      </c>
      <c r="M599" s="7">
        <v>86045</v>
      </c>
      <c r="N599" s="8" t="s">
        <v>218</v>
      </c>
    </row>
    <row r="600" spans="1:14" x14ac:dyDescent="0.3">
      <c r="A600" s="1">
        <v>26</v>
      </c>
      <c r="B600" s="1">
        <v>20</v>
      </c>
      <c r="C600" s="1" t="s">
        <v>575</v>
      </c>
      <c r="D600" s="2">
        <v>10</v>
      </c>
      <c r="E600" s="3">
        <f t="shared" si="18"/>
        <v>2</v>
      </c>
      <c r="F600" s="4">
        <v>55.2</v>
      </c>
      <c r="G600" s="5">
        <f t="shared" si="19"/>
        <v>110.4</v>
      </c>
      <c r="H600" s="13" t="s">
        <v>583</v>
      </c>
      <c r="K600" s="14">
        <v>44824</v>
      </c>
      <c r="L600" s="6">
        <v>6515016579015</v>
      </c>
      <c r="M600" s="7">
        <v>96365</v>
      </c>
      <c r="N600" s="8" t="s">
        <v>218</v>
      </c>
    </row>
    <row r="601" spans="1:14" x14ac:dyDescent="0.3">
      <c r="A601" s="1">
        <v>26</v>
      </c>
      <c r="B601" s="1">
        <v>10</v>
      </c>
      <c r="C601" s="1" t="s">
        <v>1131</v>
      </c>
      <c r="D601" s="2">
        <v>10</v>
      </c>
      <c r="E601" s="3">
        <f t="shared" si="18"/>
        <v>1</v>
      </c>
      <c r="F601" s="4">
        <v>321.89</v>
      </c>
      <c r="G601" s="5">
        <f t="shared" si="19"/>
        <v>321.89</v>
      </c>
      <c r="H601" s="13" t="s">
        <v>1132</v>
      </c>
      <c r="K601" s="14">
        <v>44834</v>
      </c>
      <c r="L601" s="6">
        <v>6515015861823</v>
      </c>
      <c r="M601" s="7" t="s">
        <v>1133</v>
      </c>
      <c r="N601" s="8" t="s">
        <v>1134</v>
      </c>
    </row>
    <row r="602" spans="1:14" x14ac:dyDescent="0.3">
      <c r="A602" s="1">
        <v>26</v>
      </c>
      <c r="B602" s="1">
        <v>4</v>
      </c>
      <c r="C602" s="1" t="s">
        <v>1135</v>
      </c>
      <c r="D602" s="2">
        <v>2</v>
      </c>
      <c r="E602" s="3">
        <f t="shared" si="18"/>
        <v>2</v>
      </c>
      <c r="F602" s="4">
        <v>260.10000000000002</v>
      </c>
      <c r="G602" s="5">
        <f t="shared" si="19"/>
        <v>520.20000000000005</v>
      </c>
      <c r="H602" s="13" t="s">
        <v>1136</v>
      </c>
      <c r="I602" s="1" t="s">
        <v>1137</v>
      </c>
      <c r="K602" s="14">
        <v>44842</v>
      </c>
      <c r="L602" s="6">
        <v>6515015212642</v>
      </c>
      <c r="M602" s="7">
        <v>762010</v>
      </c>
      <c r="N602" s="8" t="s">
        <v>1138</v>
      </c>
    </row>
    <row r="603" spans="1:14" x14ac:dyDescent="0.3">
      <c r="A603" s="1">
        <v>26</v>
      </c>
      <c r="B603" s="1">
        <v>96</v>
      </c>
      <c r="C603" s="1" t="s">
        <v>119</v>
      </c>
      <c r="D603" s="2">
        <v>24</v>
      </c>
      <c r="E603" s="3">
        <f t="shared" si="18"/>
        <v>4</v>
      </c>
      <c r="F603" s="4">
        <v>370.88</v>
      </c>
      <c r="G603" s="5">
        <f t="shared" si="19"/>
        <v>1483.52</v>
      </c>
      <c r="H603" s="13" t="s">
        <v>120</v>
      </c>
      <c r="K603" s="14">
        <v>44854</v>
      </c>
      <c r="L603" s="6">
        <v>6515013697974</v>
      </c>
      <c r="M603" s="7" t="s">
        <v>121</v>
      </c>
      <c r="N603" s="8" t="s">
        <v>122</v>
      </c>
    </row>
    <row r="604" spans="1:14" x14ac:dyDescent="0.3">
      <c r="A604" s="1">
        <v>26</v>
      </c>
      <c r="B604" s="1">
        <v>10</v>
      </c>
      <c r="C604" s="1" t="s">
        <v>1139</v>
      </c>
      <c r="D604" s="2">
        <v>10</v>
      </c>
      <c r="E604" s="3">
        <f t="shared" si="18"/>
        <v>1</v>
      </c>
      <c r="F604" s="4">
        <v>43.2</v>
      </c>
      <c r="G604" s="5">
        <f t="shared" si="19"/>
        <v>43.2</v>
      </c>
      <c r="H604" s="13" t="s">
        <v>1140</v>
      </c>
      <c r="K604" s="21">
        <v>44856</v>
      </c>
      <c r="L604" s="6">
        <v>6515012360863</v>
      </c>
      <c r="M604" s="7">
        <v>88501</v>
      </c>
      <c r="N604" s="8" t="s">
        <v>405</v>
      </c>
    </row>
    <row r="605" spans="1:14" x14ac:dyDescent="0.3">
      <c r="A605" s="1">
        <v>26</v>
      </c>
      <c r="B605" s="1">
        <v>10</v>
      </c>
      <c r="C605" s="1" t="s">
        <v>1141</v>
      </c>
      <c r="D605" s="2">
        <v>10</v>
      </c>
      <c r="E605" s="3">
        <f t="shared" si="18"/>
        <v>1</v>
      </c>
      <c r="F605" s="4">
        <v>124.44</v>
      </c>
      <c r="G605" s="5">
        <f t="shared" si="19"/>
        <v>124.44</v>
      </c>
      <c r="H605" s="13" t="s">
        <v>1142</v>
      </c>
      <c r="I605" s="13" t="s">
        <v>1143</v>
      </c>
      <c r="J605" s="31"/>
      <c r="K605" s="21">
        <v>44856</v>
      </c>
      <c r="L605" s="6" t="s">
        <v>33</v>
      </c>
      <c r="M605" s="7" t="s">
        <v>1144</v>
      </c>
    </row>
    <row r="606" spans="1:14" x14ac:dyDescent="0.3">
      <c r="A606" s="1">
        <v>26</v>
      </c>
      <c r="B606" s="1">
        <v>10</v>
      </c>
      <c r="C606" s="1" t="s">
        <v>790</v>
      </c>
      <c r="D606" s="2">
        <v>10</v>
      </c>
      <c r="E606" s="3">
        <f t="shared" si="18"/>
        <v>1</v>
      </c>
      <c r="F606" s="4">
        <v>111.92</v>
      </c>
      <c r="G606" s="5">
        <f t="shared" si="19"/>
        <v>111.92</v>
      </c>
      <c r="H606" s="13" t="s">
        <v>791</v>
      </c>
      <c r="K606" s="14">
        <v>44859</v>
      </c>
      <c r="L606" s="6">
        <v>6515012405765</v>
      </c>
      <c r="M606" s="7">
        <v>76255</v>
      </c>
      <c r="N606" s="8" t="s">
        <v>218</v>
      </c>
    </row>
    <row r="607" spans="1:14" x14ac:dyDescent="0.3">
      <c r="A607" s="1">
        <v>26</v>
      </c>
      <c r="B607" s="1">
        <v>12</v>
      </c>
      <c r="C607" s="1" t="s">
        <v>170</v>
      </c>
      <c r="D607" s="2">
        <v>6</v>
      </c>
      <c r="E607" s="3">
        <f t="shared" si="18"/>
        <v>2</v>
      </c>
      <c r="F607" s="4">
        <v>30.7</v>
      </c>
      <c r="G607" s="5">
        <f t="shared" si="19"/>
        <v>61.4</v>
      </c>
      <c r="H607" s="13" t="s">
        <v>171</v>
      </c>
      <c r="K607" s="14">
        <v>44862</v>
      </c>
      <c r="L607" s="6">
        <v>6510010959285</v>
      </c>
      <c r="M607" s="7" t="s">
        <v>172</v>
      </c>
      <c r="N607" s="8" t="s">
        <v>94</v>
      </c>
    </row>
    <row r="608" spans="1:14" x14ac:dyDescent="0.3">
      <c r="A608" s="1">
        <v>26</v>
      </c>
      <c r="B608" s="1">
        <v>20</v>
      </c>
      <c r="C608" s="1" t="s">
        <v>1145</v>
      </c>
      <c r="D608" s="2">
        <v>10</v>
      </c>
      <c r="E608" s="3">
        <f t="shared" si="18"/>
        <v>2</v>
      </c>
      <c r="F608" s="4">
        <v>113.44</v>
      </c>
      <c r="G608" s="5">
        <f t="shared" si="19"/>
        <v>226.88</v>
      </c>
      <c r="H608" s="13" t="s">
        <v>1146</v>
      </c>
      <c r="K608" s="14">
        <v>44862</v>
      </c>
      <c r="L608" s="6">
        <v>6515012405758</v>
      </c>
      <c r="M608" s="7">
        <v>111780065</v>
      </c>
      <c r="N608" s="8" t="s">
        <v>218</v>
      </c>
    </row>
    <row r="609" spans="1:14" x14ac:dyDescent="0.3">
      <c r="A609" s="1">
        <v>26</v>
      </c>
      <c r="B609" s="1">
        <v>20</v>
      </c>
      <c r="C609" s="1" t="s">
        <v>65</v>
      </c>
      <c r="D609" s="2">
        <v>20</v>
      </c>
      <c r="E609" s="3">
        <f t="shared" si="18"/>
        <v>1</v>
      </c>
      <c r="F609" s="4">
        <v>132.99</v>
      </c>
      <c r="G609" s="5">
        <f t="shared" si="19"/>
        <v>132.99</v>
      </c>
      <c r="H609" s="13" t="s">
        <v>66</v>
      </c>
      <c r="K609" s="14">
        <v>44864</v>
      </c>
      <c r="L609" s="6">
        <v>6515013110360</v>
      </c>
      <c r="M609" s="7">
        <v>757</v>
      </c>
      <c r="N609" s="8" t="s">
        <v>67</v>
      </c>
    </row>
    <row r="610" spans="1:14" x14ac:dyDescent="0.3">
      <c r="A610" s="1">
        <v>26</v>
      </c>
      <c r="B610" s="1">
        <v>10</v>
      </c>
      <c r="C610" s="1" t="s">
        <v>837</v>
      </c>
      <c r="D610" s="2">
        <v>10</v>
      </c>
      <c r="E610" s="3">
        <f t="shared" si="18"/>
        <v>1</v>
      </c>
      <c r="F610" s="4">
        <v>137.28</v>
      </c>
      <c r="G610" s="5">
        <f t="shared" si="19"/>
        <v>137.28</v>
      </c>
      <c r="H610" s="13" t="s">
        <v>398</v>
      </c>
      <c r="K610" s="14">
        <v>44864</v>
      </c>
      <c r="L610" s="6">
        <v>6515013170292</v>
      </c>
      <c r="M610" s="7" t="s">
        <v>838</v>
      </c>
      <c r="N610" s="8" t="s">
        <v>218</v>
      </c>
    </row>
    <row r="611" spans="1:14" x14ac:dyDescent="0.3">
      <c r="A611" s="1">
        <v>26</v>
      </c>
      <c r="B611" s="1">
        <v>20</v>
      </c>
      <c r="C611" s="1" t="s">
        <v>881</v>
      </c>
      <c r="D611" s="2">
        <v>20</v>
      </c>
      <c r="E611" s="3">
        <f t="shared" si="18"/>
        <v>1</v>
      </c>
      <c r="F611" s="4">
        <v>79.92</v>
      </c>
      <c r="G611" s="5">
        <f t="shared" si="19"/>
        <v>79.92</v>
      </c>
      <c r="H611" s="13" t="s">
        <v>882</v>
      </c>
      <c r="K611" s="14">
        <v>44886</v>
      </c>
      <c r="L611" s="6">
        <v>6515012254761</v>
      </c>
      <c r="M611" s="7">
        <v>85865</v>
      </c>
      <c r="N611" s="8" t="s">
        <v>883</v>
      </c>
    </row>
    <row r="612" spans="1:14" x14ac:dyDescent="0.3">
      <c r="A612" s="1">
        <v>26</v>
      </c>
      <c r="B612" s="1">
        <v>20</v>
      </c>
      <c r="C612" s="1" t="s">
        <v>584</v>
      </c>
      <c r="D612" s="2">
        <v>10</v>
      </c>
      <c r="E612" s="3">
        <f t="shared" si="18"/>
        <v>2</v>
      </c>
      <c r="F612" s="4">
        <v>5.92</v>
      </c>
      <c r="G612" s="5">
        <f t="shared" si="19"/>
        <v>11.84</v>
      </c>
      <c r="H612" s="13" t="s">
        <v>585</v>
      </c>
      <c r="K612" s="21">
        <v>44887</v>
      </c>
      <c r="L612" s="6">
        <v>6510009355821</v>
      </c>
      <c r="M612" s="7">
        <v>3663</v>
      </c>
      <c r="N612" s="8" t="s">
        <v>338</v>
      </c>
    </row>
    <row r="613" spans="1:14" x14ac:dyDescent="0.3">
      <c r="A613" s="1">
        <v>26</v>
      </c>
      <c r="B613" s="1">
        <v>66</v>
      </c>
      <c r="C613" s="1" t="s">
        <v>767</v>
      </c>
      <c r="D613" s="2">
        <v>5</v>
      </c>
      <c r="E613" s="3">
        <f t="shared" si="18"/>
        <v>13.2</v>
      </c>
      <c r="F613" s="4">
        <v>35.86</v>
      </c>
      <c r="G613" s="5">
        <f t="shared" si="19"/>
        <v>473.35199999999998</v>
      </c>
      <c r="H613" s="13" t="s">
        <v>768</v>
      </c>
      <c r="K613" s="21">
        <v>44887</v>
      </c>
      <c r="L613" s="6">
        <v>6510015191098</v>
      </c>
      <c r="M613" s="7" t="s">
        <v>769</v>
      </c>
      <c r="N613" s="8" t="s">
        <v>770</v>
      </c>
    </row>
    <row r="614" spans="1:14" x14ac:dyDescent="0.3">
      <c r="A614" s="1">
        <v>26</v>
      </c>
      <c r="B614" s="1">
        <v>10</v>
      </c>
      <c r="C614" s="1" t="s">
        <v>1147</v>
      </c>
      <c r="D614" s="2">
        <v>10</v>
      </c>
      <c r="E614" s="3">
        <f t="shared" si="18"/>
        <v>1</v>
      </c>
      <c r="F614" s="4">
        <v>299.2</v>
      </c>
      <c r="G614" s="5">
        <f t="shared" si="19"/>
        <v>299.2</v>
      </c>
      <c r="H614" s="13" t="s">
        <v>1148</v>
      </c>
      <c r="K614" s="14">
        <v>44893</v>
      </c>
      <c r="L614" s="6">
        <v>6515015409090</v>
      </c>
      <c r="M614" s="7">
        <v>128020</v>
      </c>
      <c r="N614" s="8" t="s">
        <v>561</v>
      </c>
    </row>
    <row r="615" spans="1:14" x14ac:dyDescent="0.3">
      <c r="A615" s="1">
        <v>26</v>
      </c>
      <c r="B615" s="1">
        <v>1600</v>
      </c>
      <c r="C615" s="1" t="s">
        <v>173</v>
      </c>
      <c r="D615" s="2">
        <v>100</v>
      </c>
      <c r="E615" s="3">
        <f t="shared" si="18"/>
        <v>16</v>
      </c>
      <c r="F615" s="4">
        <v>71.31</v>
      </c>
      <c r="G615" s="5">
        <f t="shared" si="19"/>
        <v>1140.96</v>
      </c>
      <c r="H615" s="13" t="s">
        <v>174</v>
      </c>
      <c r="K615" s="14">
        <v>44895</v>
      </c>
      <c r="L615" s="6">
        <v>6515011738882</v>
      </c>
      <c r="M615" s="7">
        <v>305201</v>
      </c>
      <c r="N615" s="8" t="s">
        <v>150</v>
      </c>
    </row>
    <row r="616" spans="1:14" x14ac:dyDescent="0.3">
      <c r="A616" s="1">
        <v>26</v>
      </c>
      <c r="B616" s="1">
        <v>50</v>
      </c>
      <c r="C616" s="1" t="s">
        <v>586</v>
      </c>
      <c r="D616" s="2">
        <v>50</v>
      </c>
      <c r="E616" s="3">
        <f t="shared" si="18"/>
        <v>1</v>
      </c>
      <c r="F616" s="4">
        <v>35.97</v>
      </c>
      <c r="G616" s="5">
        <f t="shared" si="19"/>
        <v>35.97</v>
      </c>
      <c r="H616" s="13" t="s">
        <v>587</v>
      </c>
      <c r="K616" s="14">
        <v>44895</v>
      </c>
      <c r="L616" s="6">
        <v>6515015261627</v>
      </c>
      <c r="M616" s="7">
        <v>8881850215</v>
      </c>
      <c r="N616" s="8" t="s">
        <v>150</v>
      </c>
    </row>
    <row r="617" spans="1:14" x14ac:dyDescent="0.3">
      <c r="A617" s="1">
        <v>26</v>
      </c>
      <c r="B617" s="1">
        <v>10</v>
      </c>
      <c r="C617" s="1" t="s">
        <v>340</v>
      </c>
      <c r="D617" s="2">
        <v>10</v>
      </c>
      <c r="E617" s="3">
        <f t="shared" si="18"/>
        <v>1</v>
      </c>
      <c r="F617" s="4">
        <v>55.2</v>
      </c>
      <c r="G617" s="5">
        <f t="shared" si="19"/>
        <v>55.2</v>
      </c>
      <c r="H617" s="13" t="s">
        <v>588</v>
      </c>
      <c r="K617" s="14">
        <v>44907</v>
      </c>
      <c r="L617" s="6">
        <v>6515001050720</v>
      </c>
      <c r="M617" s="7">
        <v>86109</v>
      </c>
      <c r="N617" s="8" t="s">
        <v>218</v>
      </c>
    </row>
    <row r="618" spans="1:14" x14ac:dyDescent="0.3">
      <c r="A618" s="1">
        <v>26</v>
      </c>
      <c r="B618" s="1">
        <v>20</v>
      </c>
      <c r="C618" s="1" t="s">
        <v>839</v>
      </c>
      <c r="D618" s="2">
        <v>10</v>
      </c>
      <c r="E618" s="3">
        <f t="shared" si="18"/>
        <v>2</v>
      </c>
      <c r="F618" s="4">
        <v>33.58</v>
      </c>
      <c r="G618" s="5">
        <f t="shared" si="19"/>
        <v>67.16</v>
      </c>
      <c r="H618" s="13" t="s">
        <v>1149</v>
      </c>
      <c r="K618" s="21">
        <v>44916</v>
      </c>
      <c r="L618" s="6">
        <v>6515015421390</v>
      </c>
      <c r="M618" s="7">
        <v>123330</v>
      </c>
      <c r="N618" s="8" t="s">
        <v>561</v>
      </c>
    </row>
    <row r="619" spans="1:14" x14ac:dyDescent="0.3">
      <c r="A619" s="1">
        <v>26</v>
      </c>
      <c r="B619" s="1">
        <v>2</v>
      </c>
      <c r="C619" s="1" t="s">
        <v>1150</v>
      </c>
      <c r="D619" s="2">
        <v>1</v>
      </c>
      <c r="E619" s="3">
        <f t="shared" si="18"/>
        <v>2</v>
      </c>
      <c r="F619" s="4">
        <v>92.13</v>
      </c>
      <c r="G619" s="5">
        <f t="shared" si="19"/>
        <v>184.26</v>
      </c>
      <c r="H619" s="13" t="s">
        <v>1151</v>
      </c>
      <c r="K619" s="21">
        <v>44917</v>
      </c>
      <c r="L619" s="6">
        <v>6515015150146</v>
      </c>
      <c r="M619" s="7" t="s">
        <v>33</v>
      </c>
      <c r="N619" s="8" t="s">
        <v>1152</v>
      </c>
    </row>
    <row r="620" spans="1:14" s="22" customFormat="1" x14ac:dyDescent="0.3">
      <c r="A620" s="1">
        <v>26</v>
      </c>
      <c r="B620" s="1">
        <v>200</v>
      </c>
      <c r="C620" s="1" t="s">
        <v>1101</v>
      </c>
      <c r="D620" s="2">
        <v>200</v>
      </c>
      <c r="E620" s="3">
        <f t="shared" si="18"/>
        <v>1</v>
      </c>
      <c r="F620" s="4">
        <v>723.09</v>
      </c>
      <c r="G620" s="5">
        <f t="shared" si="19"/>
        <v>723.09</v>
      </c>
      <c r="H620" s="13" t="s">
        <v>1100</v>
      </c>
      <c r="I620" s="1"/>
      <c r="J620" s="5"/>
      <c r="K620" s="14">
        <v>44923</v>
      </c>
      <c r="L620" s="6">
        <v>6515015142778</v>
      </c>
      <c r="M620" s="7">
        <v>31465</v>
      </c>
      <c r="N620" s="8" t="s">
        <v>27</v>
      </c>
    </row>
    <row r="621" spans="1:14" x14ac:dyDescent="0.3">
      <c r="A621" s="1">
        <v>26</v>
      </c>
      <c r="B621" s="1">
        <v>20</v>
      </c>
      <c r="C621" s="1" t="s">
        <v>1153</v>
      </c>
      <c r="D621" s="2">
        <v>20</v>
      </c>
      <c r="E621" s="3">
        <f t="shared" si="18"/>
        <v>1</v>
      </c>
      <c r="F621" s="4">
        <v>157.12</v>
      </c>
      <c r="G621" s="5">
        <f t="shared" si="19"/>
        <v>157.12</v>
      </c>
      <c r="H621" s="13" t="s">
        <v>1154</v>
      </c>
      <c r="K621" s="14">
        <v>44925</v>
      </c>
      <c r="L621" s="6">
        <v>6515014989325</v>
      </c>
      <c r="M621" s="7">
        <v>1012</v>
      </c>
      <c r="N621" s="8" t="s">
        <v>1155</v>
      </c>
    </row>
    <row r="622" spans="1:14" s="22" customFormat="1" x14ac:dyDescent="0.3">
      <c r="A622" s="1">
        <v>26</v>
      </c>
      <c r="B622" s="1">
        <v>250</v>
      </c>
      <c r="C622" s="1" t="s">
        <v>244</v>
      </c>
      <c r="D622" s="2">
        <v>200</v>
      </c>
      <c r="E622" s="3">
        <f t="shared" si="18"/>
        <v>1.25</v>
      </c>
      <c r="F622" s="4">
        <v>248</v>
      </c>
      <c r="G622" s="5">
        <f t="shared" si="19"/>
        <v>310</v>
      </c>
      <c r="H622" s="13" t="s">
        <v>245</v>
      </c>
      <c r="I622" s="1"/>
      <c r="J622" s="5"/>
      <c r="K622" s="21">
        <v>44926</v>
      </c>
      <c r="L622" s="6">
        <v>6515015550398</v>
      </c>
      <c r="M622" s="7" t="s">
        <v>246</v>
      </c>
      <c r="N622" s="8" t="s">
        <v>247</v>
      </c>
    </row>
    <row r="623" spans="1:14" s="22" customFormat="1" x14ac:dyDescent="0.3">
      <c r="A623" s="1">
        <v>26</v>
      </c>
      <c r="B623" s="1">
        <v>10</v>
      </c>
      <c r="C623" s="1" t="s">
        <v>1114</v>
      </c>
      <c r="D623" s="2">
        <v>10</v>
      </c>
      <c r="E623" s="3">
        <f t="shared" si="18"/>
        <v>1</v>
      </c>
      <c r="F623" s="4">
        <v>29.12</v>
      </c>
      <c r="G623" s="5">
        <f t="shared" si="19"/>
        <v>29.12</v>
      </c>
      <c r="H623" s="13" t="s">
        <v>1156</v>
      </c>
      <c r="I623" s="1"/>
      <c r="J623" s="5"/>
      <c r="K623" s="14">
        <v>45699</v>
      </c>
      <c r="L623" s="6">
        <v>6515015048175</v>
      </c>
      <c r="M623" s="7" t="s">
        <v>1157</v>
      </c>
      <c r="N623" s="8" t="s">
        <v>218</v>
      </c>
    </row>
    <row r="624" spans="1:14" s="22" customFormat="1" x14ac:dyDescent="0.3">
      <c r="A624" s="1">
        <v>26</v>
      </c>
      <c r="B624" s="1">
        <v>7800</v>
      </c>
      <c r="C624" s="1" t="s">
        <v>45</v>
      </c>
      <c r="D624" s="2">
        <v>200</v>
      </c>
      <c r="E624" s="3">
        <f t="shared" si="18"/>
        <v>39</v>
      </c>
      <c r="F624" s="4">
        <v>5.18</v>
      </c>
      <c r="G624" s="5">
        <f t="shared" si="19"/>
        <v>202.01999999999998</v>
      </c>
      <c r="H624" s="13" t="s">
        <v>46</v>
      </c>
      <c r="I624" s="1"/>
      <c r="J624" s="5"/>
      <c r="K624" s="1" t="s">
        <v>33</v>
      </c>
      <c r="L624" s="6">
        <v>6510007863736</v>
      </c>
      <c r="M624" s="7" t="s">
        <v>255</v>
      </c>
      <c r="N624" s="8" t="s">
        <v>48</v>
      </c>
    </row>
    <row r="625" spans="1:14" s="22" customFormat="1" x14ac:dyDescent="0.3">
      <c r="A625" s="1">
        <v>26</v>
      </c>
      <c r="B625" s="1">
        <v>50</v>
      </c>
      <c r="C625" s="1" t="s">
        <v>991</v>
      </c>
      <c r="D625" s="2">
        <v>50</v>
      </c>
      <c r="E625" s="3">
        <f t="shared" si="18"/>
        <v>1</v>
      </c>
      <c r="F625" s="4">
        <v>5.52</v>
      </c>
      <c r="G625" s="5">
        <f t="shared" si="19"/>
        <v>5.52</v>
      </c>
      <c r="H625" s="13" t="s">
        <v>992</v>
      </c>
      <c r="I625" s="1"/>
      <c r="J625" s="5"/>
      <c r="K625" s="1" t="s">
        <v>33</v>
      </c>
      <c r="L625" s="6">
        <v>6510011077575</v>
      </c>
      <c r="M625" s="7">
        <v>2841</v>
      </c>
      <c r="N625" s="8" t="s">
        <v>993</v>
      </c>
    </row>
    <row r="626" spans="1:14" x14ac:dyDescent="0.3">
      <c r="A626" s="1">
        <v>27</v>
      </c>
      <c r="B626" s="1">
        <v>10</v>
      </c>
      <c r="C626" s="1" t="s">
        <v>1158</v>
      </c>
      <c r="D626" s="2">
        <v>10</v>
      </c>
      <c r="E626" s="3">
        <f t="shared" si="18"/>
        <v>1</v>
      </c>
      <c r="F626" s="4">
        <v>94.4</v>
      </c>
      <c r="G626" s="5">
        <f t="shared" si="19"/>
        <v>94.4</v>
      </c>
      <c r="H626" s="13" t="s">
        <v>1159</v>
      </c>
      <c r="K626" s="15">
        <v>44467</v>
      </c>
      <c r="L626" s="6">
        <v>6515012405760</v>
      </c>
      <c r="M626" s="7">
        <v>76275</v>
      </c>
      <c r="N626" s="8" t="s">
        <v>218</v>
      </c>
    </row>
    <row r="627" spans="1:14" x14ac:dyDescent="0.3">
      <c r="A627" s="1">
        <v>27</v>
      </c>
      <c r="B627" s="1">
        <v>10</v>
      </c>
      <c r="C627" s="1" t="s">
        <v>811</v>
      </c>
      <c r="D627" s="2">
        <v>10</v>
      </c>
      <c r="E627" s="3">
        <f t="shared" si="18"/>
        <v>1</v>
      </c>
      <c r="F627" s="4">
        <v>35.950000000000003</v>
      </c>
      <c r="G627" s="5">
        <f t="shared" si="19"/>
        <v>35.950000000000003</v>
      </c>
      <c r="H627" s="13" t="s">
        <v>812</v>
      </c>
      <c r="K627" s="15">
        <v>44467</v>
      </c>
      <c r="L627" s="6">
        <v>6515012503519</v>
      </c>
      <c r="M627" s="7">
        <v>100382065</v>
      </c>
      <c r="N627" s="8" t="s">
        <v>218</v>
      </c>
    </row>
    <row r="628" spans="1:14" x14ac:dyDescent="0.3">
      <c r="A628" s="1">
        <v>27</v>
      </c>
      <c r="B628" s="1">
        <v>10</v>
      </c>
      <c r="C628" s="1" t="s">
        <v>1160</v>
      </c>
      <c r="D628" s="2">
        <v>10</v>
      </c>
      <c r="E628" s="3">
        <f t="shared" si="18"/>
        <v>1</v>
      </c>
      <c r="F628" s="4">
        <v>108.8</v>
      </c>
      <c r="G628" s="5">
        <f t="shared" si="19"/>
        <v>108.8</v>
      </c>
      <c r="H628" s="13" t="s">
        <v>1161</v>
      </c>
      <c r="K628" s="15">
        <v>44593</v>
      </c>
      <c r="L628" s="6">
        <v>6515007637367</v>
      </c>
      <c r="M628" s="7">
        <v>8888570549</v>
      </c>
      <c r="N628" s="8" t="s">
        <v>685</v>
      </c>
    </row>
    <row r="629" spans="1:14" x14ac:dyDescent="0.3">
      <c r="A629" s="1">
        <v>27</v>
      </c>
      <c r="B629" s="1">
        <v>250</v>
      </c>
      <c r="C629" s="1" t="s">
        <v>1162</v>
      </c>
      <c r="D629" s="2">
        <v>250</v>
      </c>
      <c r="E629" s="3">
        <f t="shared" si="18"/>
        <v>1</v>
      </c>
      <c r="F629" s="4">
        <v>264</v>
      </c>
      <c r="G629" s="5">
        <f t="shared" si="19"/>
        <v>264</v>
      </c>
      <c r="H629" s="13" t="s">
        <v>1163</v>
      </c>
      <c r="K629" s="15">
        <v>44708</v>
      </c>
      <c r="L629" s="6">
        <v>6530015039852</v>
      </c>
      <c r="M629" s="7">
        <v>12340</v>
      </c>
      <c r="N629" s="8" t="s">
        <v>1164</v>
      </c>
    </row>
    <row r="630" spans="1:14" x14ac:dyDescent="0.3">
      <c r="A630" s="1">
        <v>27</v>
      </c>
      <c r="B630" s="1">
        <v>10</v>
      </c>
      <c r="C630" s="1" t="s">
        <v>271</v>
      </c>
      <c r="D630" s="2">
        <v>10</v>
      </c>
      <c r="E630" s="3">
        <f t="shared" si="18"/>
        <v>1</v>
      </c>
      <c r="F630" s="4">
        <v>195.26</v>
      </c>
      <c r="G630" s="5">
        <f t="shared" si="19"/>
        <v>195.26</v>
      </c>
      <c r="H630" s="13" t="s">
        <v>272</v>
      </c>
      <c r="K630" s="15">
        <v>44712</v>
      </c>
      <c r="L630" s="6">
        <v>6515016152124</v>
      </c>
      <c r="M630" s="7">
        <v>898316</v>
      </c>
      <c r="N630" s="8" t="s">
        <v>30</v>
      </c>
    </row>
    <row r="631" spans="1:14" x14ac:dyDescent="0.3">
      <c r="A631" s="1">
        <v>27</v>
      </c>
      <c r="B631" s="1">
        <v>50</v>
      </c>
      <c r="C631" s="1" t="s">
        <v>1165</v>
      </c>
      <c r="D631" s="2">
        <v>25</v>
      </c>
      <c r="E631" s="3">
        <f t="shared" si="18"/>
        <v>2</v>
      </c>
      <c r="F631" s="4">
        <v>622.4</v>
      </c>
      <c r="G631" s="5">
        <f t="shared" si="19"/>
        <v>1244.8</v>
      </c>
      <c r="H631" s="13" t="s">
        <v>1166</v>
      </c>
      <c r="K631" s="15">
        <v>44712</v>
      </c>
      <c r="L631" s="6">
        <v>6515016559526</v>
      </c>
      <c r="M631" s="7">
        <v>333648</v>
      </c>
      <c r="N631" s="8" t="s">
        <v>1167</v>
      </c>
    </row>
    <row r="632" spans="1:14" x14ac:dyDescent="0.3">
      <c r="A632" s="1">
        <v>27</v>
      </c>
      <c r="B632" s="1">
        <v>320</v>
      </c>
      <c r="C632" s="1" t="s">
        <v>826</v>
      </c>
      <c r="D632" s="2">
        <v>160</v>
      </c>
      <c r="E632" s="3">
        <f t="shared" si="18"/>
        <v>2</v>
      </c>
      <c r="F632" s="4">
        <v>136.05000000000001</v>
      </c>
      <c r="G632" s="5">
        <f t="shared" si="19"/>
        <v>272.10000000000002</v>
      </c>
      <c r="H632" s="13" t="s">
        <v>827</v>
      </c>
      <c r="K632" s="14">
        <v>44773</v>
      </c>
      <c r="L632" s="6">
        <v>6515015830475</v>
      </c>
      <c r="M632" s="7">
        <v>309653</v>
      </c>
      <c r="N632" s="8" t="s">
        <v>108</v>
      </c>
    </row>
    <row r="633" spans="1:14" x14ac:dyDescent="0.3">
      <c r="A633" s="1">
        <v>27</v>
      </c>
      <c r="B633" s="1">
        <v>10</v>
      </c>
      <c r="C633" s="1" t="s">
        <v>240</v>
      </c>
      <c r="D633" s="2">
        <v>10</v>
      </c>
      <c r="E633" s="3">
        <f t="shared" si="18"/>
        <v>1</v>
      </c>
      <c r="F633" s="4">
        <v>287.62</v>
      </c>
      <c r="G633" s="5">
        <f t="shared" si="19"/>
        <v>287.62</v>
      </c>
      <c r="H633" s="13" t="s">
        <v>241</v>
      </c>
      <c r="K633" s="14">
        <v>44804</v>
      </c>
      <c r="L633" s="6">
        <v>6515012826273</v>
      </c>
      <c r="M633" s="7" t="s">
        <v>242</v>
      </c>
      <c r="N633" s="8" t="s">
        <v>243</v>
      </c>
    </row>
    <row r="634" spans="1:14" x14ac:dyDescent="0.3">
      <c r="A634" s="1">
        <v>27</v>
      </c>
      <c r="B634" s="1">
        <v>180</v>
      </c>
      <c r="C634" s="1" t="s">
        <v>62</v>
      </c>
      <c r="D634" s="2">
        <v>20</v>
      </c>
      <c r="E634" s="3">
        <f t="shared" si="18"/>
        <v>9</v>
      </c>
      <c r="F634" s="4">
        <v>55.89</v>
      </c>
      <c r="G634" s="5">
        <f t="shared" si="19"/>
        <v>503.01</v>
      </c>
      <c r="H634" s="13" t="s">
        <v>63</v>
      </c>
      <c r="K634" s="14">
        <v>44805</v>
      </c>
      <c r="L634" s="6">
        <v>6515012028067</v>
      </c>
      <c r="M634" s="7">
        <v>8888505164</v>
      </c>
      <c r="N634" s="8" t="s">
        <v>64</v>
      </c>
    </row>
    <row r="635" spans="1:14" x14ac:dyDescent="0.3">
      <c r="A635" s="1">
        <v>27</v>
      </c>
      <c r="B635" s="1">
        <v>200</v>
      </c>
      <c r="C635" s="1" t="s">
        <v>308</v>
      </c>
      <c r="D635" s="2">
        <v>20</v>
      </c>
      <c r="E635" s="3">
        <f t="shared" si="18"/>
        <v>10</v>
      </c>
      <c r="F635" s="4">
        <v>156.27000000000001</v>
      </c>
      <c r="G635" s="5">
        <f t="shared" si="19"/>
        <v>1562.7</v>
      </c>
      <c r="H635" s="13" t="s">
        <v>309</v>
      </c>
      <c r="I635" s="1" t="s">
        <v>1168</v>
      </c>
      <c r="K635" s="14">
        <v>44865</v>
      </c>
      <c r="L635" s="6">
        <v>6530016894443</v>
      </c>
      <c r="M635" s="7" t="s">
        <v>310</v>
      </c>
      <c r="N635" s="8" t="s">
        <v>311</v>
      </c>
    </row>
    <row r="636" spans="1:14" x14ac:dyDescent="0.3">
      <c r="A636" s="1">
        <v>27</v>
      </c>
      <c r="B636" s="1">
        <v>200</v>
      </c>
      <c r="C636" s="1" t="s">
        <v>1169</v>
      </c>
      <c r="D636" s="2">
        <v>200</v>
      </c>
      <c r="E636" s="3">
        <f t="shared" si="18"/>
        <v>1</v>
      </c>
      <c r="F636" s="4">
        <v>400.16</v>
      </c>
      <c r="G636" s="5">
        <f t="shared" si="19"/>
        <v>400.16</v>
      </c>
      <c r="H636" s="13" t="s">
        <v>1170</v>
      </c>
      <c r="K636" s="14">
        <v>44895</v>
      </c>
      <c r="L636" s="6">
        <v>6630013780273</v>
      </c>
      <c r="M636" s="7">
        <v>367283</v>
      </c>
      <c r="N636" s="8" t="s">
        <v>1171</v>
      </c>
    </row>
    <row r="637" spans="1:14" x14ac:dyDescent="0.3">
      <c r="A637" s="1">
        <v>27</v>
      </c>
      <c r="B637" s="1">
        <v>200</v>
      </c>
      <c r="C637" s="1" t="s">
        <v>1101</v>
      </c>
      <c r="D637" s="2">
        <v>200</v>
      </c>
      <c r="E637" s="3">
        <f t="shared" si="18"/>
        <v>1</v>
      </c>
      <c r="F637" s="4">
        <v>723.09</v>
      </c>
      <c r="G637" s="5">
        <f t="shared" si="19"/>
        <v>723.09</v>
      </c>
      <c r="H637" s="13" t="s">
        <v>1100</v>
      </c>
      <c r="K637" s="14">
        <v>44923</v>
      </c>
      <c r="L637" s="6">
        <v>6515015142778</v>
      </c>
      <c r="M637" s="7">
        <v>31465</v>
      </c>
      <c r="N637" s="8" t="s">
        <v>27</v>
      </c>
    </row>
    <row r="638" spans="1:14" x14ac:dyDescent="0.3">
      <c r="A638" s="1">
        <v>28</v>
      </c>
      <c r="B638" s="1">
        <v>5</v>
      </c>
      <c r="C638" s="1" t="s">
        <v>1172</v>
      </c>
      <c r="D638" s="2">
        <v>5</v>
      </c>
      <c r="E638" s="3">
        <f t="shared" si="18"/>
        <v>1</v>
      </c>
      <c r="F638" s="4">
        <v>286.39</v>
      </c>
      <c r="G638" s="5">
        <f t="shared" si="19"/>
        <v>286.39</v>
      </c>
      <c r="H638" s="13" t="s">
        <v>1173</v>
      </c>
      <c r="K638" s="25">
        <v>44377</v>
      </c>
      <c r="L638" s="6">
        <v>6515011682602</v>
      </c>
      <c r="M638" s="7" t="s">
        <v>1174</v>
      </c>
      <c r="N638" s="8" t="s">
        <v>1175</v>
      </c>
    </row>
    <row r="639" spans="1:14" x14ac:dyDescent="0.3">
      <c r="A639" s="1">
        <v>28</v>
      </c>
      <c r="B639" s="1">
        <v>50</v>
      </c>
      <c r="C639" s="1" t="s">
        <v>788</v>
      </c>
      <c r="D639" s="2">
        <v>50</v>
      </c>
      <c r="E639" s="3">
        <f t="shared" si="18"/>
        <v>1</v>
      </c>
      <c r="F639" s="4">
        <v>235.2</v>
      </c>
      <c r="G639" s="5">
        <f t="shared" si="19"/>
        <v>235.2</v>
      </c>
      <c r="H639" s="13" t="s">
        <v>789</v>
      </c>
      <c r="K639" s="15">
        <v>44592</v>
      </c>
      <c r="L639" s="6">
        <v>6515012052314</v>
      </c>
      <c r="M639" s="7">
        <v>38112</v>
      </c>
      <c r="N639" s="8" t="s">
        <v>194</v>
      </c>
    </row>
    <row r="640" spans="1:14" x14ac:dyDescent="0.3">
      <c r="A640" s="1">
        <v>28</v>
      </c>
      <c r="B640" s="1">
        <v>10</v>
      </c>
      <c r="C640" s="1" t="s">
        <v>215</v>
      </c>
      <c r="D640" s="2">
        <v>10</v>
      </c>
      <c r="E640" s="3">
        <f t="shared" si="18"/>
        <v>1</v>
      </c>
      <c r="F640" s="4">
        <v>19.7</v>
      </c>
      <c r="G640" s="5">
        <f t="shared" si="19"/>
        <v>19.7</v>
      </c>
      <c r="H640" s="13" t="s">
        <v>216</v>
      </c>
      <c r="K640" s="14">
        <v>44725</v>
      </c>
      <c r="L640" s="6">
        <v>6515012337554</v>
      </c>
      <c r="M640" s="7" t="s">
        <v>217</v>
      </c>
      <c r="N640" s="8" t="s">
        <v>218</v>
      </c>
    </row>
    <row r="641" spans="1:14" x14ac:dyDescent="0.3">
      <c r="A641" s="22">
        <v>28</v>
      </c>
      <c r="B641" s="22">
        <v>4</v>
      </c>
      <c r="C641" s="22" t="s">
        <v>1176</v>
      </c>
      <c r="D641" s="2">
        <v>1</v>
      </c>
      <c r="E641" s="3">
        <f t="shared" si="18"/>
        <v>4</v>
      </c>
      <c r="F641" s="4">
        <v>1401.99</v>
      </c>
      <c r="G641" s="5">
        <f t="shared" si="19"/>
        <v>5607.96</v>
      </c>
      <c r="H641" s="13" t="s">
        <v>1089</v>
      </c>
      <c r="I641" s="22"/>
      <c r="K641" s="29">
        <v>44742</v>
      </c>
      <c r="L641" s="30">
        <v>6515016525227</v>
      </c>
      <c r="M641" s="23" t="s">
        <v>1177</v>
      </c>
      <c r="N641" s="24" t="s">
        <v>722</v>
      </c>
    </row>
    <row r="642" spans="1:14" x14ac:dyDescent="0.3">
      <c r="A642" s="1">
        <v>28</v>
      </c>
      <c r="B642" s="1">
        <v>18</v>
      </c>
      <c r="C642" s="1" t="s">
        <v>91</v>
      </c>
      <c r="D642" s="2">
        <v>6</v>
      </c>
      <c r="E642" s="3">
        <f t="shared" ref="E642:E705" si="20">B642/D642</f>
        <v>3</v>
      </c>
      <c r="F642" s="4">
        <v>13.52</v>
      </c>
      <c r="G642" s="5">
        <f t="shared" ref="G642:G705" si="21">E642*F642</f>
        <v>40.56</v>
      </c>
      <c r="H642" s="13" t="s">
        <v>92</v>
      </c>
      <c r="K642" s="21">
        <v>44764</v>
      </c>
      <c r="L642" s="6">
        <v>6510008901371</v>
      </c>
      <c r="M642" s="7" t="s">
        <v>93</v>
      </c>
      <c r="N642" s="8" t="s">
        <v>94</v>
      </c>
    </row>
    <row r="643" spans="1:14" x14ac:dyDescent="0.3">
      <c r="A643" s="1">
        <v>28</v>
      </c>
      <c r="B643" s="1">
        <v>48</v>
      </c>
      <c r="C643" s="1" t="s">
        <v>1178</v>
      </c>
      <c r="D643" s="2">
        <v>24</v>
      </c>
      <c r="E643" s="3">
        <f t="shared" si="20"/>
        <v>2</v>
      </c>
      <c r="F643" s="4">
        <v>1956.56</v>
      </c>
      <c r="G643" s="5">
        <f t="shared" si="21"/>
        <v>3913.12</v>
      </c>
      <c r="H643" s="13" t="s">
        <v>1179</v>
      </c>
      <c r="K643" s="21">
        <v>44764</v>
      </c>
      <c r="L643" s="6">
        <v>6510015883258</v>
      </c>
      <c r="M643" s="7">
        <v>66800418</v>
      </c>
      <c r="N643" s="8" t="s">
        <v>1180</v>
      </c>
    </row>
    <row r="644" spans="1:14" x14ac:dyDescent="0.3">
      <c r="A644" s="1">
        <v>28</v>
      </c>
      <c r="B644" s="1">
        <v>100</v>
      </c>
      <c r="C644" s="1" t="s">
        <v>1181</v>
      </c>
      <c r="D644" s="2">
        <v>1</v>
      </c>
      <c r="E644" s="3">
        <f t="shared" si="20"/>
        <v>100</v>
      </c>
      <c r="F644" s="4">
        <v>3.57</v>
      </c>
      <c r="G644" s="5">
        <f t="shared" si="21"/>
        <v>357</v>
      </c>
      <c r="H644" s="13" t="s">
        <v>1182</v>
      </c>
      <c r="K644" s="21">
        <v>44764</v>
      </c>
      <c r="L644" s="6">
        <v>6515015245800</v>
      </c>
      <c r="M644" s="7" t="s">
        <v>1183</v>
      </c>
      <c r="N644" s="8" t="s">
        <v>1184</v>
      </c>
    </row>
    <row r="645" spans="1:14" x14ac:dyDescent="0.3">
      <c r="A645" s="1">
        <v>28</v>
      </c>
      <c r="B645" s="1">
        <v>50</v>
      </c>
      <c r="C645" s="1" t="s">
        <v>1185</v>
      </c>
      <c r="D645" s="2">
        <v>50</v>
      </c>
      <c r="E645" s="3">
        <f t="shared" si="20"/>
        <v>1</v>
      </c>
      <c r="F645" s="4">
        <v>14.69</v>
      </c>
      <c r="G645" s="5">
        <f t="shared" si="21"/>
        <v>14.69</v>
      </c>
      <c r="H645" s="13" t="s">
        <v>1186</v>
      </c>
      <c r="K645" s="21">
        <v>44765</v>
      </c>
      <c r="L645" s="6">
        <v>6515015091982</v>
      </c>
      <c r="M645" s="7" t="s">
        <v>1187</v>
      </c>
      <c r="N645" s="8" t="s">
        <v>747</v>
      </c>
    </row>
    <row r="646" spans="1:14" s="22" customFormat="1" x14ac:dyDescent="0.3">
      <c r="A646" s="1">
        <v>28</v>
      </c>
      <c r="B646" s="1">
        <v>4800</v>
      </c>
      <c r="C646" s="1" t="s">
        <v>42</v>
      </c>
      <c r="D646" s="2">
        <v>50</v>
      </c>
      <c r="E646" s="3">
        <f t="shared" si="20"/>
        <v>96</v>
      </c>
      <c r="F646" s="4">
        <v>174.93</v>
      </c>
      <c r="G646" s="5">
        <f t="shared" si="21"/>
        <v>16793.28</v>
      </c>
      <c r="H646" s="13" t="s">
        <v>43</v>
      </c>
      <c r="I646" s="1"/>
      <c r="J646" s="5"/>
      <c r="K646" s="14">
        <v>44834</v>
      </c>
      <c r="L646" s="6">
        <v>6515013726687</v>
      </c>
      <c r="M646" s="7">
        <v>305558</v>
      </c>
      <c r="N646" s="8" t="s">
        <v>44</v>
      </c>
    </row>
    <row r="647" spans="1:14" s="22" customFormat="1" x14ac:dyDescent="0.3">
      <c r="A647" s="1">
        <v>28</v>
      </c>
      <c r="B647" s="1">
        <v>156</v>
      </c>
      <c r="C647" s="1" t="s">
        <v>835</v>
      </c>
      <c r="D647" s="2">
        <v>12</v>
      </c>
      <c r="E647" s="3">
        <f t="shared" si="20"/>
        <v>13</v>
      </c>
      <c r="F647" s="4">
        <v>230.4</v>
      </c>
      <c r="G647" s="5">
        <f t="shared" si="21"/>
        <v>2995.2000000000003</v>
      </c>
      <c r="H647" s="13" t="s">
        <v>836</v>
      </c>
      <c r="I647" s="1" t="s">
        <v>214</v>
      </c>
      <c r="J647" s="5"/>
      <c r="K647" s="21">
        <v>44855</v>
      </c>
      <c r="L647" s="6">
        <v>6515011562319</v>
      </c>
      <c r="M647" s="7">
        <v>420200</v>
      </c>
      <c r="N647" s="8" t="s">
        <v>141</v>
      </c>
    </row>
    <row r="648" spans="1:14" s="22" customFormat="1" x14ac:dyDescent="0.3">
      <c r="A648" s="1">
        <v>28</v>
      </c>
      <c r="B648" s="1">
        <v>100</v>
      </c>
      <c r="C648" s="1" t="s">
        <v>859</v>
      </c>
      <c r="D648" s="2">
        <v>100</v>
      </c>
      <c r="E648" s="3">
        <f t="shared" si="20"/>
        <v>1</v>
      </c>
      <c r="F648" s="4">
        <v>179.2</v>
      </c>
      <c r="G648" s="5">
        <f t="shared" si="21"/>
        <v>179.2</v>
      </c>
      <c r="H648" s="13" t="s">
        <v>913</v>
      </c>
      <c r="I648" s="1"/>
      <c r="J648" s="5"/>
      <c r="K648" s="14">
        <v>44903</v>
      </c>
      <c r="L648" s="6">
        <v>6515012453463</v>
      </c>
      <c r="M648" s="7" t="s">
        <v>914</v>
      </c>
      <c r="N648" s="8" t="s">
        <v>862</v>
      </c>
    </row>
    <row r="649" spans="1:14" s="22" customFormat="1" x14ac:dyDescent="0.3">
      <c r="A649" s="1">
        <v>28</v>
      </c>
      <c r="B649" s="1">
        <v>200</v>
      </c>
      <c r="C649" s="1" t="s">
        <v>244</v>
      </c>
      <c r="D649" s="2">
        <v>200</v>
      </c>
      <c r="E649" s="3">
        <f t="shared" si="20"/>
        <v>1</v>
      </c>
      <c r="F649" s="4">
        <v>248</v>
      </c>
      <c r="G649" s="5">
        <f t="shared" si="21"/>
        <v>248</v>
      </c>
      <c r="H649" s="13" t="s">
        <v>245</v>
      </c>
      <c r="I649" s="1"/>
      <c r="J649" s="5"/>
      <c r="K649" s="21">
        <v>44926</v>
      </c>
      <c r="L649" s="6">
        <v>6515015550398</v>
      </c>
      <c r="M649" s="7" t="s">
        <v>246</v>
      </c>
      <c r="N649" s="8" t="s">
        <v>247</v>
      </c>
    </row>
    <row r="650" spans="1:14" s="22" customFormat="1" x14ac:dyDescent="0.3">
      <c r="A650" s="1">
        <v>28</v>
      </c>
      <c r="B650" s="1">
        <v>10</v>
      </c>
      <c r="C650" s="1" t="s">
        <v>215</v>
      </c>
      <c r="D650" s="2">
        <v>10</v>
      </c>
      <c r="E650" s="3">
        <f t="shared" si="20"/>
        <v>1</v>
      </c>
      <c r="F650" s="4">
        <v>15.29</v>
      </c>
      <c r="G650" s="5">
        <f t="shared" si="21"/>
        <v>15.29</v>
      </c>
      <c r="H650" s="13" t="s">
        <v>1188</v>
      </c>
      <c r="I650" s="1"/>
      <c r="J650" s="5"/>
      <c r="K650" s="14">
        <v>45083</v>
      </c>
      <c r="L650" s="6">
        <v>6515012500372</v>
      </c>
      <c r="M650" s="7" t="s">
        <v>217</v>
      </c>
      <c r="N650" s="8" t="s">
        <v>218</v>
      </c>
    </row>
    <row r="651" spans="1:14" x14ac:dyDescent="0.3">
      <c r="A651" s="1">
        <v>28</v>
      </c>
      <c r="B651" s="1">
        <v>200</v>
      </c>
      <c r="C651" s="1" t="s">
        <v>1189</v>
      </c>
      <c r="D651" s="2">
        <v>200</v>
      </c>
      <c r="E651" s="3">
        <f t="shared" si="20"/>
        <v>1</v>
      </c>
      <c r="F651" s="4">
        <v>654.4</v>
      </c>
      <c r="G651" s="5">
        <f t="shared" si="21"/>
        <v>654.4</v>
      </c>
      <c r="H651" s="13" t="s">
        <v>1190</v>
      </c>
      <c r="K651" s="14">
        <v>45107</v>
      </c>
      <c r="L651" s="6">
        <v>6515015277282</v>
      </c>
      <c r="M651" s="7" t="s">
        <v>1191</v>
      </c>
      <c r="N651" s="8" t="s">
        <v>102</v>
      </c>
    </row>
    <row r="652" spans="1:14" x14ac:dyDescent="0.3">
      <c r="A652" s="1">
        <v>28</v>
      </c>
      <c r="B652" s="1">
        <v>12</v>
      </c>
      <c r="C652" s="1" t="s">
        <v>1192</v>
      </c>
      <c r="D652" s="2">
        <v>6</v>
      </c>
      <c r="E652" s="3">
        <f t="shared" si="20"/>
        <v>2</v>
      </c>
      <c r="F652" s="4">
        <v>15.03</v>
      </c>
      <c r="G652" s="5">
        <f t="shared" si="21"/>
        <v>30.06</v>
      </c>
      <c r="H652" s="13" t="s">
        <v>1193</v>
      </c>
      <c r="I652" s="13" t="s">
        <v>1194</v>
      </c>
      <c r="J652" s="31"/>
      <c r="K652" s="1" t="s">
        <v>33</v>
      </c>
      <c r="L652" s="6" t="s">
        <v>33</v>
      </c>
      <c r="M652" s="7" t="s">
        <v>1195</v>
      </c>
    </row>
    <row r="653" spans="1:14" x14ac:dyDescent="0.3">
      <c r="A653" s="1">
        <v>28</v>
      </c>
      <c r="B653" s="1">
        <v>1</v>
      </c>
      <c r="C653" s="1" t="s">
        <v>1196</v>
      </c>
      <c r="D653" s="2">
        <v>1</v>
      </c>
      <c r="E653" s="3">
        <f t="shared" si="20"/>
        <v>1</v>
      </c>
      <c r="F653" s="4">
        <v>288.10000000000002</v>
      </c>
      <c r="G653" s="5">
        <f t="shared" si="21"/>
        <v>288.10000000000002</v>
      </c>
      <c r="H653" s="13" t="s">
        <v>1197</v>
      </c>
      <c r="I653" s="13" t="s">
        <v>1198</v>
      </c>
      <c r="J653" s="46">
        <v>491.99</v>
      </c>
      <c r="K653" s="1" t="s">
        <v>33</v>
      </c>
      <c r="L653" s="6" t="s">
        <v>33</v>
      </c>
      <c r="M653" s="7" t="s">
        <v>1199</v>
      </c>
    </row>
    <row r="654" spans="1:14" x14ac:dyDescent="0.3">
      <c r="A654" s="1">
        <v>29</v>
      </c>
      <c r="B654" s="1">
        <v>200</v>
      </c>
      <c r="C654" s="1" t="s">
        <v>997</v>
      </c>
      <c r="D654" s="2">
        <v>200</v>
      </c>
      <c r="E654" s="3">
        <f t="shared" si="20"/>
        <v>1</v>
      </c>
      <c r="F654" s="4">
        <v>705.42</v>
      </c>
      <c r="G654" s="5">
        <f t="shared" si="21"/>
        <v>705.42</v>
      </c>
      <c r="H654" s="13" t="s">
        <v>127</v>
      </c>
      <c r="K654" s="15">
        <v>43979</v>
      </c>
      <c r="L654" s="6">
        <v>6515015144360</v>
      </c>
      <c r="M654" s="7" t="s">
        <v>239</v>
      </c>
      <c r="N654" s="8" t="s">
        <v>27</v>
      </c>
    </row>
    <row r="655" spans="1:14" x14ac:dyDescent="0.3">
      <c r="A655" s="1">
        <v>29</v>
      </c>
      <c r="B655" s="1">
        <v>400</v>
      </c>
      <c r="C655" s="1" t="s">
        <v>1099</v>
      </c>
      <c r="D655" s="2">
        <v>200</v>
      </c>
      <c r="E655" s="3">
        <f t="shared" si="20"/>
        <v>2</v>
      </c>
      <c r="F655" s="4">
        <v>687.92</v>
      </c>
      <c r="G655" s="5">
        <f t="shared" si="21"/>
        <v>1375.84</v>
      </c>
      <c r="H655" s="13" t="s">
        <v>849</v>
      </c>
      <c r="K655" s="15">
        <v>44224</v>
      </c>
      <c r="L655" s="6">
        <v>6515015142781</v>
      </c>
      <c r="M655" s="7" t="s">
        <v>850</v>
      </c>
      <c r="N655" s="8" t="s">
        <v>27</v>
      </c>
    </row>
    <row r="656" spans="1:14" x14ac:dyDescent="0.3">
      <c r="A656" s="1">
        <v>29</v>
      </c>
      <c r="B656" s="1">
        <v>300</v>
      </c>
      <c r="C656" s="1" t="s">
        <v>148</v>
      </c>
      <c r="D656" s="2">
        <v>100</v>
      </c>
      <c r="E656" s="3">
        <f t="shared" si="20"/>
        <v>3</v>
      </c>
      <c r="F656" s="4">
        <v>56.78</v>
      </c>
      <c r="G656" s="5">
        <f t="shared" si="21"/>
        <v>170.34</v>
      </c>
      <c r="H656" s="13" t="s">
        <v>886</v>
      </c>
      <c r="K656" s="15">
        <v>44469</v>
      </c>
      <c r="L656" s="6">
        <v>6515007542838</v>
      </c>
      <c r="M656" s="7">
        <v>305166</v>
      </c>
      <c r="N656" s="8" t="s">
        <v>150</v>
      </c>
    </row>
    <row r="657" spans="1:14" x14ac:dyDescent="0.3">
      <c r="A657" s="1">
        <v>29</v>
      </c>
      <c r="B657" s="1">
        <v>12</v>
      </c>
      <c r="C657" s="1" t="s">
        <v>1200</v>
      </c>
      <c r="D657" s="2">
        <v>12</v>
      </c>
      <c r="E657" s="3">
        <f t="shared" si="20"/>
        <v>1</v>
      </c>
      <c r="F657" s="4">
        <v>46.4</v>
      </c>
      <c r="G657" s="5">
        <f t="shared" si="21"/>
        <v>46.4</v>
      </c>
      <c r="H657" s="13" t="s">
        <v>1201</v>
      </c>
      <c r="K657" s="25">
        <v>44583</v>
      </c>
      <c r="L657" s="6">
        <v>6515010988360</v>
      </c>
      <c r="M657" s="7" t="s">
        <v>1202</v>
      </c>
      <c r="N657" s="8" t="s">
        <v>180</v>
      </c>
    </row>
    <row r="658" spans="1:14" x14ac:dyDescent="0.3">
      <c r="A658" s="1">
        <v>29</v>
      </c>
      <c r="B658" s="1">
        <v>50</v>
      </c>
      <c r="C658" s="1" t="s">
        <v>788</v>
      </c>
      <c r="D658" s="2">
        <v>50</v>
      </c>
      <c r="E658" s="3">
        <f t="shared" si="20"/>
        <v>1</v>
      </c>
      <c r="F658" s="4">
        <v>235.2</v>
      </c>
      <c r="G658" s="5">
        <f t="shared" si="21"/>
        <v>235.2</v>
      </c>
      <c r="H658" s="13" t="s">
        <v>789</v>
      </c>
      <c r="K658" s="15">
        <v>44592</v>
      </c>
      <c r="L658" s="6">
        <v>6515012052314</v>
      </c>
      <c r="M658" s="7">
        <v>38112</v>
      </c>
      <c r="N658" s="8" t="s">
        <v>194</v>
      </c>
    </row>
    <row r="659" spans="1:14" x14ac:dyDescent="0.3">
      <c r="A659" s="1">
        <v>29</v>
      </c>
      <c r="B659" s="1">
        <v>200</v>
      </c>
      <c r="C659" s="1" t="s">
        <v>1203</v>
      </c>
      <c r="D659" s="2">
        <v>100</v>
      </c>
      <c r="E659" s="3">
        <f t="shared" si="20"/>
        <v>2</v>
      </c>
      <c r="F659" s="4">
        <v>86.35</v>
      </c>
      <c r="G659" s="5">
        <f t="shared" si="21"/>
        <v>172.7</v>
      </c>
      <c r="H659" s="13" t="s">
        <v>1204</v>
      </c>
      <c r="K659" s="15">
        <v>44592</v>
      </c>
      <c r="L659" s="6">
        <v>6640001451534</v>
      </c>
      <c r="M659" s="7">
        <v>367729</v>
      </c>
      <c r="N659" s="8" t="s">
        <v>87</v>
      </c>
    </row>
    <row r="660" spans="1:14" x14ac:dyDescent="0.3">
      <c r="A660" s="1">
        <v>29</v>
      </c>
      <c r="B660" s="1">
        <v>25</v>
      </c>
      <c r="C660" s="1" t="s">
        <v>74</v>
      </c>
      <c r="D660" s="2">
        <v>25</v>
      </c>
      <c r="E660" s="3">
        <f t="shared" si="20"/>
        <v>1</v>
      </c>
      <c r="F660" s="4">
        <v>148.18</v>
      </c>
      <c r="G660" s="5">
        <f t="shared" si="21"/>
        <v>148.18</v>
      </c>
      <c r="H660" s="13" t="s">
        <v>75</v>
      </c>
      <c r="K660" s="15">
        <v>44621</v>
      </c>
      <c r="L660" s="6">
        <v>6515014974472</v>
      </c>
      <c r="M660" s="7">
        <v>3411</v>
      </c>
      <c r="N660" s="8" t="s">
        <v>30</v>
      </c>
    </row>
    <row r="661" spans="1:14" x14ac:dyDescent="0.3">
      <c r="A661" s="1">
        <v>29</v>
      </c>
      <c r="B661" s="1">
        <v>10</v>
      </c>
      <c r="C661" s="1" t="s">
        <v>1205</v>
      </c>
      <c r="D661" s="2">
        <v>10</v>
      </c>
      <c r="E661" s="3">
        <f t="shared" si="20"/>
        <v>1</v>
      </c>
      <c r="F661" s="4">
        <v>12.4</v>
      </c>
      <c r="G661" s="5">
        <f t="shared" si="21"/>
        <v>12.4</v>
      </c>
      <c r="H661" s="13" t="s">
        <v>1206</v>
      </c>
      <c r="K661" s="15">
        <v>44679</v>
      </c>
      <c r="L661" s="6">
        <v>6515016116489</v>
      </c>
      <c r="M661" s="7" t="s">
        <v>1207</v>
      </c>
      <c r="N661" s="8" t="s">
        <v>1208</v>
      </c>
    </row>
    <row r="662" spans="1:14" x14ac:dyDescent="0.3">
      <c r="A662" s="22">
        <v>29</v>
      </c>
      <c r="B662" s="22">
        <v>24</v>
      </c>
      <c r="C662" s="22" t="s">
        <v>1209</v>
      </c>
      <c r="D662" s="2">
        <v>24</v>
      </c>
      <c r="E662" s="3">
        <f t="shared" si="20"/>
        <v>1</v>
      </c>
      <c r="F662" s="4">
        <v>415.99</v>
      </c>
      <c r="G662" s="5">
        <f t="shared" si="21"/>
        <v>415.99</v>
      </c>
      <c r="H662" s="13" t="s">
        <v>1210</v>
      </c>
      <c r="I662" s="22"/>
      <c r="K662" s="15">
        <v>44681</v>
      </c>
      <c r="L662" s="30">
        <v>6515016042505</v>
      </c>
      <c r="M662" s="23" t="s">
        <v>1211</v>
      </c>
      <c r="N662" s="24" t="s">
        <v>1212</v>
      </c>
    </row>
    <row r="663" spans="1:14" x14ac:dyDescent="0.3">
      <c r="A663" s="1">
        <v>29</v>
      </c>
      <c r="B663" s="1">
        <v>10</v>
      </c>
      <c r="C663" s="1" t="s">
        <v>728</v>
      </c>
      <c r="D663" s="2">
        <v>10</v>
      </c>
      <c r="E663" s="3">
        <f t="shared" si="20"/>
        <v>1</v>
      </c>
      <c r="F663" s="4">
        <v>118.1</v>
      </c>
      <c r="G663" s="5">
        <f t="shared" si="21"/>
        <v>118.1</v>
      </c>
      <c r="H663" s="13" t="s">
        <v>729</v>
      </c>
      <c r="K663" s="15">
        <v>44682</v>
      </c>
      <c r="L663" s="6">
        <v>6515015407300</v>
      </c>
      <c r="M663" s="7">
        <v>8888268060</v>
      </c>
      <c r="N663" s="8" t="s">
        <v>730</v>
      </c>
    </row>
    <row r="664" spans="1:14" x14ac:dyDescent="0.3">
      <c r="A664" s="1">
        <v>29</v>
      </c>
      <c r="B664" s="1">
        <v>12</v>
      </c>
      <c r="C664" s="1" t="s">
        <v>973</v>
      </c>
      <c r="D664" s="2">
        <v>12</v>
      </c>
      <c r="E664" s="3">
        <f t="shared" si="20"/>
        <v>1</v>
      </c>
      <c r="F664" s="4">
        <v>49.2</v>
      </c>
      <c r="G664" s="5">
        <f t="shared" si="21"/>
        <v>49.2</v>
      </c>
      <c r="H664" s="13" t="s">
        <v>974</v>
      </c>
      <c r="K664" s="15">
        <v>44692</v>
      </c>
      <c r="L664" s="6">
        <v>6510010037697</v>
      </c>
      <c r="M664" s="7">
        <v>59145</v>
      </c>
      <c r="N664" s="8" t="s">
        <v>90</v>
      </c>
    </row>
    <row r="665" spans="1:14" s="22" customFormat="1" x14ac:dyDescent="0.3">
      <c r="A665" s="1">
        <v>29</v>
      </c>
      <c r="B665" s="1">
        <v>100</v>
      </c>
      <c r="C665" s="1" t="s">
        <v>1213</v>
      </c>
      <c r="D665" s="2">
        <v>100</v>
      </c>
      <c r="E665" s="3">
        <f t="shared" si="20"/>
        <v>1</v>
      </c>
      <c r="F665" s="4">
        <v>14.67</v>
      </c>
      <c r="G665" s="5">
        <f t="shared" si="21"/>
        <v>14.67</v>
      </c>
      <c r="H665" s="13" t="s">
        <v>1214</v>
      </c>
      <c r="I665" s="1"/>
      <c r="J665" s="5"/>
      <c r="K665" s="25">
        <v>44703</v>
      </c>
      <c r="L665" s="6">
        <v>6510000186184</v>
      </c>
      <c r="M665" s="7">
        <v>1961</v>
      </c>
      <c r="N665" s="8" t="s">
        <v>98</v>
      </c>
    </row>
    <row r="666" spans="1:14" x14ac:dyDescent="0.3">
      <c r="A666" s="1">
        <v>29</v>
      </c>
      <c r="B666" s="1">
        <v>50</v>
      </c>
      <c r="C666" s="1" t="s">
        <v>1215</v>
      </c>
      <c r="D666" s="2">
        <v>50</v>
      </c>
      <c r="E666" s="3">
        <f t="shared" si="20"/>
        <v>1</v>
      </c>
      <c r="F666" s="4">
        <v>56.21</v>
      </c>
      <c r="G666" s="5">
        <f t="shared" si="21"/>
        <v>56.21</v>
      </c>
      <c r="H666" s="13" t="s">
        <v>210</v>
      </c>
      <c r="I666" s="13" t="s">
        <v>1128</v>
      </c>
      <c r="J666" s="31"/>
      <c r="K666" s="15">
        <v>44712</v>
      </c>
      <c r="L666" s="6">
        <v>6510011354267</v>
      </c>
      <c r="M666" s="7" t="s">
        <v>211</v>
      </c>
      <c r="N666" s="8" t="s">
        <v>141</v>
      </c>
    </row>
    <row r="667" spans="1:14" x14ac:dyDescent="0.3">
      <c r="A667" s="1">
        <v>29</v>
      </c>
      <c r="B667" s="1">
        <v>50</v>
      </c>
      <c r="C667" s="1" t="s">
        <v>1215</v>
      </c>
      <c r="D667" s="2">
        <v>50</v>
      </c>
      <c r="E667" s="3">
        <f t="shared" si="20"/>
        <v>1</v>
      </c>
      <c r="F667" s="4">
        <v>56.21</v>
      </c>
      <c r="G667" s="5">
        <f t="shared" si="21"/>
        <v>56.21</v>
      </c>
      <c r="H667" s="13" t="s">
        <v>210</v>
      </c>
      <c r="K667" s="15">
        <v>44712</v>
      </c>
      <c r="L667" s="6">
        <v>6510011354267</v>
      </c>
      <c r="M667" s="7" t="s">
        <v>211</v>
      </c>
      <c r="N667" s="8" t="s">
        <v>141</v>
      </c>
    </row>
    <row r="668" spans="1:14" x14ac:dyDescent="0.3">
      <c r="A668" s="1">
        <v>29</v>
      </c>
      <c r="B668" s="1">
        <v>100</v>
      </c>
      <c r="C668" s="1" t="s">
        <v>148</v>
      </c>
      <c r="D668" s="2">
        <v>100</v>
      </c>
      <c r="E668" s="3">
        <f t="shared" si="20"/>
        <v>1</v>
      </c>
      <c r="F668" s="4">
        <v>15.89</v>
      </c>
      <c r="G668" s="5">
        <f t="shared" si="21"/>
        <v>15.89</v>
      </c>
      <c r="H668" s="13" t="s">
        <v>149</v>
      </c>
      <c r="K668" s="15">
        <v>44712</v>
      </c>
      <c r="L668" s="6">
        <v>6515006555751</v>
      </c>
      <c r="M668" s="7">
        <v>305122</v>
      </c>
      <c r="N668" s="8" t="s">
        <v>150</v>
      </c>
    </row>
    <row r="669" spans="1:14" x14ac:dyDescent="0.3">
      <c r="A669" s="1">
        <v>29</v>
      </c>
      <c r="B669" s="1">
        <v>25</v>
      </c>
      <c r="C669" s="1" t="s">
        <v>212</v>
      </c>
      <c r="D669" s="2">
        <v>25</v>
      </c>
      <c r="E669" s="3">
        <f t="shared" si="20"/>
        <v>1</v>
      </c>
      <c r="F669" s="4">
        <v>158.4</v>
      </c>
      <c r="G669" s="5">
        <f t="shared" si="21"/>
        <v>158.4</v>
      </c>
      <c r="H669" s="13" t="s">
        <v>1216</v>
      </c>
      <c r="K669" s="15">
        <v>44712</v>
      </c>
      <c r="L669" s="6">
        <v>6515011039996</v>
      </c>
      <c r="M669" s="7">
        <v>405181</v>
      </c>
      <c r="N669" s="8" t="s">
        <v>150</v>
      </c>
    </row>
    <row r="670" spans="1:14" x14ac:dyDescent="0.3">
      <c r="A670" s="1">
        <v>29</v>
      </c>
      <c r="B670" s="1">
        <v>1000</v>
      </c>
      <c r="C670" s="1" t="s">
        <v>384</v>
      </c>
      <c r="D670" s="2">
        <v>500</v>
      </c>
      <c r="E670" s="3">
        <f t="shared" si="20"/>
        <v>2</v>
      </c>
      <c r="F670" s="4">
        <v>235.06</v>
      </c>
      <c r="G670" s="5">
        <f t="shared" si="21"/>
        <v>470.12</v>
      </c>
      <c r="H670" s="1" t="s">
        <v>385</v>
      </c>
      <c r="K670" s="21">
        <v>44734</v>
      </c>
      <c r="L670" s="6">
        <v>6510012404514</v>
      </c>
      <c r="M670" s="7" t="s">
        <v>386</v>
      </c>
      <c r="N670" s="8" t="s">
        <v>387</v>
      </c>
    </row>
    <row r="671" spans="1:14" x14ac:dyDescent="0.3">
      <c r="A671" s="1">
        <v>29</v>
      </c>
      <c r="B671" s="1">
        <v>50</v>
      </c>
      <c r="C671" s="1" t="s">
        <v>219</v>
      </c>
      <c r="D671" s="2">
        <v>50</v>
      </c>
      <c r="E671" s="3">
        <f t="shared" si="20"/>
        <v>1</v>
      </c>
      <c r="F671" s="4">
        <v>47.92</v>
      </c>
      <c r="G671" s="5">
        <f t="shared" si="21"/>
        <v>47.92</v>
      </c>
      <c r="H671" s="13" t="s">
        <v>220</v>
      </c>
      <c r="K671" s="14">
        <v>44742</v>
      </c>
      <c r="L671" s="6">
        <v>6510000547254</v>
      </c>
      <c r="M671" s="7" t="s">
        <v>221</v>
      </c>
      <c r="N671" s="8" t="s">
        <v>222</v>
      </c>
    </row>
    <row r="672" spans="1:14" x14ac:dyDescent="0.3">
      <c r="A672" s="1">
        <v>29</v>
      </c>
      <c r="B672" s="1">
        <v>12</v>
      </c>
      <c r="C672" s="1" t="s">
        <v>994</v>
      </c>
      <c r="D672" s="2">
        <v>12</v>
      </c>
      <c r="E672" s="3">
        <f t="shared" si="20"/>
        <v>1</v>
      </c>
      <c r="F672" s="4">
        <v>181.9</v>
      </c>
      <c r="G672" s="5">
        <f t="shared" si="21"/>
        <v>181.9</v>
      </c>
      <c r="H672" s="13" t="s">
        <v>1217</v>
      </c>
      <c r="K672" s="14">
        <v>44742</v>
      </c>
      <c r="L672" s="6">
        <v>6515011534748</v>
      </c>
      <c r="M672" s="7" t="s">
        <v>1218</v>
      </c>
      <c r="N672" s="8" t="s">
        <v>226</v>
      </c>
    </row>
    <row r="673" spans="1:14" x14ac:dyDescent="0.3">
      <c r="A673" s="1">
        <v>29</v>
      </c>
      <c r="B673" s="1">
        <v>200</v>
      </c>
      <c r="C673" s="1" t="s">
        <v>35</v>
      </c>
      <c r="D673" s="2">
        <v>20</v>
      </c>
      <c r="E673" s="3">
        <f t="shared" si="20"/>
        <v>10</v>
      </c>
      <c r="F673" s="4">
        <v>42.03</v>
      </c>
      <c r="G673" s="5">
        <f t="shared" si="21"/>
        <v>420.3</v>
      </c>
      <c r="H673" s="13" t="s">
        <v>36</v>
      </c>
      <c r="K673" s="14">
        <v>44743</v>
      </c>
      <c r="L673" s="6">
        <v>6515011011949</v>
      </c>
      <c r="M673" s="7">
        <v>8888301531</v>
      </c>
      <c r="N673" s="8" t="s">
        <v>37</v>
      </c>
    </row>
    <row r="674" spans="1:14" x14ac:dyDescent="0.3">
      <c r="A674" s="1">
        <v>29</v>
      </c>
      <c r="B674" s="1">
        <v>50</v>
      </c>
      <c r="C674" s="1" t="s">
        <v>1219</v>
      </c>
      <c r="D674" s="2">
        <v>50</v>
      </c>
      <c r="E674" s="3">
        <f t="shared" si="20"/>
        <v>1</v>
      </c>
      <c r="F674" s="4">
        <v>144.51</v>
      </c>
      <c r="G674" s="5">
        <f t="shared" si="21"/>
        <v>144.51</v>
      </c>
      <c r="H674" s="13" t="s">
        <v>1220</v>
      </c>
      <c r="K674" s="14">
        <v>44773</v>
      </c>
      <c r="L674" s="6">
        <v>6515009171912</v>
      </c>
      <c r="M674" s="7" t="s">
        <v>1221</v>
      </c>
      <c r="N674" s="8" t="s">
        <v>730</v>
      </c>
    </row>
    <row r="675" spans="1:14" x14ac:dyDescent="0.3">
      <c r="A675" s="1">
        <v>29</v>
      </c>
      <c r="B675" s="1">
        <v>600</v>
      </c>
      <c r="C675" s="1" t="s">
        <v>58</v>
      </c>
      <c r="D675" s="2">
        <v>50</v>
      </c>
      <c r="E675" s="3">
        <f t="shared" si="20"/>
        <v>12</v>
      </c>
      <c r="F675" s="4">
        <v>182.4</v>
      </c>
      <c r="G675" s="5">
        <f t="shared" si="21"/>
        <v>2188.8000000000002</v>
      </c>
      <c r="H675" s="13" t="s">
        <v>59</v>
      </c>
      <c r="K675" s="14">
        <v>44773</v>
      </c>
      <c r="L675" s="6">
        <v>6515011050614</v>
      </c>
      <c r="M675" s="7" t="s">
        <v>60</v>
      </c>
      <c r="N675" s="8" t="s">
        <v>61</v>
      </c>
    </row>
    <row r="676" spans="1:14" x14ac:dyDescent="0.3">
      <c r="A676" s="1">
        <v>29</v>
      </c>
      <c r="B676" s="1">
        <v>36</v>
      </c>
      <c r="C676" s="1" t="s">
        <v>1222</v>
      </c>
      <c r="D676" s="2">
        <v>36</v>
      </c>
      <c r="E676" s="3">
        <f t="shared" si="20"/>
        <v>1</v>
      </c>
      <c r="F676" s="4">
        <v>178.42</v>
      </c>
      <c r="G676" s="5">
        <f t="shared" si="21"/>
        <v>178.42</v>
      </c>
      <c r="H676" s="13" t="s">
        <v>1223</v>
      </c>
      <c r="K676" s="14">
        <v>44773</v>
      </c>
      <c r="L676" s="6">
        <v>6515016037081</v>
      </c>
      <c r="M676" s="7" t="s">
        <v>1224</v>
      </c>
      <c r="N676" s="8" t="s">
        <v>426</v>
      </c>
    </row>
    <row r="677" spans="1:14" x14ac:dyDescent="0.3">
      <c r="A677" s="1">
        <v>29</v>
      </c>
      <c r="B677" s="1">
        <v>8</v>
      </c>
      <c r="C677" s="1" t="s">
        <v>234</v>
      </c>
      <c r="D677" s="2">
        <v>1</v>
      </c>
      <c r="E677" s="3">
        <f t="shared" si="20"/>
        <v>8</v>
      </c>
      <c r="F677" s="4">
        <v>2.2200000000000002</v>
      </c>
      <c r="G677" s="5">
        <f t="shared" si="21"/>
        <v>17.760000000000002</v>
      </c>
      <c r="H677" s="13" t="s">
        <v>235</v>
      </c>
      <c r="K677" s="21">
        <v>44795</v>
      </c>
      <c r="L677" s="6">
        <v>6505010672812</v>
      </c>
      <c r="M677" s="7" t="s">
        <v>236</v>
      </c>
      <c r="N677" s="26" t="s">
        <v>237</v>
      </c>
    </row>
    <row r="678" spans="1:14" x14ac:dyDescent="0.3">
      <c r="A678" s="1">
        <v>29</v>
      </c>
      <c r="B678" s="1">
        <v>120</v>
      </c>
      <c r="C678" s="1" t="s">
        <v>1225</v>
      </c>
      <c r="D678" s="2">
        <v>60</v>
      </c>
      <c r="E678" s="3">
        <f t="shared" si="20"/>
        <v>2</v>
      </c>
      <c r="F678" s="4">
        <v>306.88</v>
      </c>
      <c r="G678" s="5">
        <f t="shared" si="21"/>
        <v>613.76</v>
      </c>
      <c r="H678" s="13" t="s">
        <v>1226</v>
      </c>
      <c r="K678" s="14">
        <v>44830</v>
      </c>
      <c r="L678" s="6">
        <v>6510015046977</v>
      </c>
      <c r="M678" s="7" t="s">
        <v>1227</v>
      </c>
      <c r="N678" s="8" t="s">
        <v>94</v>
      </c>
    </row>
    <row r="679" spans="1:14" x14ac:dyDescent="0.3">
      <c r="A679" s="1">
        <v>29</v>
      </c>
      <c r="B679" s="1">
        <v>100</v>
      </c>
      <c r="C679" s="1" t="s">
        <v>1228</v>
      </c>
      <c r="D679" s="2">
        <v>100</v>
      </c>
      <c r="E679" s="3">
        <f t="shared" si="20"/>
        <v>1</v>
      </c>
      <c r="F679" s="4">
        <v>134.26</v>
      </c>
      <c r="G679" s="5">
        <f t="shared" si="21"/>
        <v>134.26</v>
      </c>
      <c r="H679" s="13" t="s">
        <v>1229</v>
      </c>
      <c r="K679" s="14">
        <v>44832</v>
      </c>
      <c r="L679" s="6">
        <v>6550013390615</v>
      </c>
      <c r="M679" s="7">
        <v>374001</v>
      </c>
      <c r="N679" s="8" t="s">
        <v>1230</v>
      </c>
    </row>
    <row r="680" spans="1:14" x14ac:dyDescent="0.3">
      <c r="A680" s="1">
        <v>29</v>
      </c>
      <c r="B680" s="1">
        <v>500</v>
      </c>
      <c r="C680" s="1" t="s">
        <v>116</v>
      </c>
      <c r="D680" s="2">
        <v>100</v>
      </c>
      <c r="E680" s="3">
        <f t="shared" si="20"/>
        <v>5</v>
      </c>
      <c r="F680" s="4">
        <v>41.04</v>
      </c>
      <c r="G680" s="5">
        <f t="shared" si="21"/>
        <v>205.2</v>
      </c>
      <c r="H680" s="13" t="s">
        <v>117</v>
      </c>
      <c r="K680" s="14">
        <v>44834</v>
      </c>
      <c r="L680" s="6">
        <v>6515009824205</v>
      </c>
      <c r="M680" s="7">
        <v>8881511235</v>
      </c>
      <c r="N680" s="8" t="s">
        <v>118</v>
      </c>
    </row>
    <row r="681" spans="1:14" x14ac:dyDescent="0.3">
      <c r="A681" s="1">
        <v>29</v>
      </c>
      <c r="B681" s="1">
        <v>144</v>
      </c>
      <c r="C681" s="1" t="s">
        <v>186</v>
      </c>
      <c r="D681" s="2">
        <v>144</v>
      </c>
      <c r="E681" s="3">
        <f t="shared" si="20"/>
        <v>1</v>
      </c>
      <c r="F681" s="4">
        <v>60.11</v>
      </c>
      <c r="G681" s="5">
        <f t="shared" si="21"/>
        <v>60.11</v>
      </c>
      <c r="H681" s="13" t="s">
        <v>187</v>
      </c>
      <c r="K681" s="21">
        <v>44855</v>
      </c>
      <c r="L681" s="6">
        <v>6505001117829</v>
      </c>
      <c r="M681" s="7">
        <v>90139</v>
      </c>
      <c r="N681" s="26" t="s">
        <v>188</v>
      </c>
    </row>
    <row r="682" spans="1:14" x14ac:dyDescent="0.3">
      <c r="A682" s="1">
        <v>29</v>
      </c>
      <c r="B682" s="1">
        <v>144</v>
      </c>
      <c r="C682" s="1" t="s">
        <v>1231</v>
      </c>
      <c r="D682" s="2">
        <v>144</v>
      </c>
      <c r="E682" s="3">
        <f t="shared" si="20"/>
        <v>1</v>
      </c>
      <c r="F682" s="4">
        <v>60.11</v>
      </c>
      <c r="G682" s="5">
        <f t="shared" si="21"/>
        <v>60.11</v>
      </c>
      <c r="H682" s="13" t="s">
        <v>187</v>
      </c>
      <c r="K682" s="21">
        <v>44855</v>
      </c>
      <c r="L682" s="6">
        <v>6505001117829</v>
      </c>
      <c r="M682" s="7">
        <v>90139</v>
      </c>
      <c r="N682" s="26" t="s">
        <v>188</v>
      </c>
    </row>
    <row r="683" spans="1:14" x14ac:dyDescent="0.3">
      <c r="A683" s="1">
        <v>29</v>
      </c>
      <c r="B683" s="1">
        <v>1500</v>
      </c>
      <c r="C683" s="1" t="s">
        <v>68</v>
      </c>
      <c r="D683" s="2">
        <v>750</v>
      </c>
      <c r="E683" s="3">
        <f t="shared" si="20"/>
        <v>2</v>
      </c>
      <c r="F683" s="4">
        <v>54.4</v>
      </c>
      <c r="G683" s="5">
        <f t="shared" si="21"/>
        <v>108.8</v>
      </c>
      <c r="H683" s="13" t="s">
        <v>69</v>
      </c>
      <c r="K683" s="21">
        <v>44887</v>
      </c>
      <c r="L683" s="6">
        <v>6530012559984</v>
      </c>
      <c r="M683" s="7">
        <v>1216</v>
      </c>
      <c r="N683" s="8" t="s">
        <v>70</v>
      </c>
    </row>
    <row r="684" spans="1:14" x14ac:dyDescent="0.3">
      <c r="A684" s="1">
        <v>29</v>
      </c>
      <c r="B684" s="1">
        <v>100</v>
      </c>
      <c r="C684" s="1" t="s">
        <v>859</v>
      </c>
      <c r="D684" s="2">
        <v>100</v>
      </c>
      <c r="E684" s="3">
        <f t="shared" si="20"/>
        <v>1</v>
      </c>
      <c r="F684" s="4">
        <v>179.2</v>
      </c>
      <c r="G684" s="5">
        <f t="shared" si="21"/>
        <v>179.2</v>
      </c>
      <c r="H684" s="13" t="s">
        <v>913</v>
      </c>
      <c r="K684" s="14">
        <v>44903</v>
      </c>
      <c r="L684" s="6">
        <v>6515012453463</v>
      </c>
      <c r="M684" s="7" t="s">
        <v>914</v>
      </c>
      <c r="N684" s="8" t="s">
        <v>862</v>
      </c>
    </row>
    <row r="685" spans="1:14" x14ac:dyDescent="0.3">
      <c r="A685" s="1">
        <v>29</v>
      </c>
      <c r="B685" s="1">
        <v>10</v>
      </c>
      <c r="C685" s="1" t="s">
        <v>340</v>
      </c>
      <c r="D685" s="2">
        <v>10</v>
      </c>
      <c r="E685" s="3">
        <f t="shared" si="20"/>
        <v>1</v>
      </c>
      <c r="F685" s="4">
        <v>55.2</v>
      </c>
      <c r="G685" s="5">
        <f t="shared" si="21"/>
        <v>55.2</v>
      </c>
      <c r="H685" s="13" t="s">
        <v>588</v>
      </c>
      <c r="K685" s="14">
        <v>44907</v>
      </c>
      <c r="L685" s="6">
        <v>6515001050720</v>
      </c>
      <c r="M685" s="7">
        <v>86109</v>
      </c>
      <c r="N685" s="8" t="s">
        <v>218</v>
      </c>
    </row>
    <row r="686" spans="1:14" x14ac:dyDescent="0.3">
      <c r="A686" s="1">
        <v>29</v>
      </c>
      <c r="B686" s="1">
        <v>400</v>
      </c>
      <c r="C686" s="1" t="s">
        <v>1101</v>
      </c>
      <c r="D686" s="2">
        <v>200</v>
      </c>
      <c r="E686" s="3">
        <f t="shared" si="20"/>
        <v>2</v>
      </c>
      <c r="F686" s="4">
        <v>723.09</v>
      </c>
      <c r="G686" s="5">
        <f t="shared" si="21"/>
        <v>1446.18</v>
      </c>
      <c r="H686" s="13" t="s">
        <v>1100</v>
      </c>
      <c r="K686" s="14">
        <v>44923</v>
      </c>
      <c r="L686" s="6">
        <v>6515015142778</v>
      </c>
      <c r="M686" s="7">
        <v>31465</v>
      </c>
      <c r="N686" s="8" t="s">
        <v>27</v>
      </c>
    </row>
    <row r="687" spans="1:14" x14ac:dyDescent="0.3">
      <c r="A687" s="1">
        <v>29</v>
      </c>
      <c r="B687" s="1">
        <v>800</v>
      </c>
      <c r="C687" s="1" t="s">
        <v>915</v>
      </c>
      <c r="D687" s="2">
        <v>200</v>
      </c>
      <c r="E687" s="3">
        <f t="shared" si="20"/>
        <v>4</v>
      </c>
      <c r="F687" s="4">
        <v>675.2</v>
      </c>
      <c r="G687" s="5">
        <f t="shared" si="21"/>
        <v>2700.8</v>
      </c>
      <c r="H687" s="13" t="s">
        <v>916</v>
      </c>
      <c r="K687" s="14">
        <v>44923</v>
      </c>
      <c r="L687" s="6">
        <v>6515015142780</v>
      </c>
      <c r="M687" s="7" t="s">
        <v>917</v>
      </c>
      <c r="N687" s="8" t="s">
        <v>27</v>
      </c>
    </row>
    <row r="688" spans="1:14" x14ac:dyDescent="0.3">
      <c r="A688" s="1">
        <v>29</v>
      </c>
      <c r="B688" s="1">
        <v>4600</v>
      </c>
      <c r="C688" s="1" t="s">
        <v>45</v>
      </c>
      <c r="D688" s="2">
        <v>200</v>
      </c>
      <c r="E688" s="3">
        <f t="shared" si="20"/>
        <v>23</v>
      </c>
      <c r="F688" s="4">
        <v>5.18</v>
      </c>
      <c r="G688" s="5">
        <f t="shared" si="21"/>
        <v>119.13999999999999</v>
      </c>
      <c r="H688" s="13" t="s">
        <v>46</v>
      </c>
      <c r="K688" s="1" t="s">
        <v>33</v>
      </c>
      <c r="L688" s="6">
        <v>6510007863736</v>
      </c>
      <c r="M688" s="7" t="s">
        <v>255</v>
      </c>
      <c r="N688" s="8" t="s">
        <v>48</v>
      </c>
    </row>
    <row r="689" spans="1:14" x14ac:dyDescent="0.3">
      <c r="A689" s="1">
        <v>29</v>
      </c>
      <c r="B689" s="1">
        <v>100</v>
      </c>
      <c r="C689" s="1" t="s">
        <v>45</v>
      </c>
      <c r="D689" s="2">
        <v>100</v>
      </c>
      <c r="E689" s="3">
        <f t="shared" si="20"/>
        <v>1</v>
      </c>
      <c r="F689" s="4">
        <v>5.65</v>
      </c>
      <c r="G689" s="5">
        <f t="shared" si="21"/>
        <v>5.65</v>
      </c>
      <c r="H689" s="13" t="s">
        <v>1232</v>
      </c>
      <c r="K689" s="1" t="s">
        <v>33</v>
      </c>
      <c r="L689" s="6">
        <v>6510010100307</v>
      </c>
      <c r="M689" s="7" t="s">
        <v>255</v>
      </c>
      <c r="N689" s="8" t="s">
        <v>1233</v>
      </c>
    </row>
    <row r="690" spans="1:14" x14ac:dyDescent="0.3">
      <c r="A690" s="1">
        <v>30</v>
      </c>
      <c r="B690" s="1">
        <v>1000</v>
      </c>
      <c r="C690" s="1" t="s">
        <v>384</v>
      </c>
      <c r="D690" s="2">
        <v>500</v>
      </c>
      <c r="E690" s="3">
        <f t="shared" si="20"/>
        <v>2</v>
      </c>
      <c r="F690" s="4">
        <v>235.06</v>
      </c>
      <c r="G690" s="5">
        <f t="shared" si="21"/>
        <v>470.12</v>
      </c>
      <c r="H690" s="1" t="s">
        <v>385</v>
      </c>
      <c r="K690" s="21">
        <v>44734</v>
      </c>
      <c r="L690" s="6">
        <v>6510012404514</v>
      </c>
      <c r="M690" s="7" t="s">
        <v>386</v>
      </c>
      <c r="N690" s="8" t="s">
        <v>387</v>
      </c>
    </row>
    <row r="691" spans="1:14" x14ac:dyDescent="0.3">
      <c r="A691" s="1">
        <v>30</v>
      </c>
      <c r="B691" s="1">
        <v>500</v>
      </c>
      <c r="C691" s="1" t="s">
        <v>384</v>
      </c>
      <c r="D691" s="2">
        <v>500</v>
      </c>
      <c r="E691" s="3">
        <f t="shared" si="20"/>
        <v>1</v>
      </c>
      <c r="F691" s="4">
        <v>235.06</v>
      </c>
      <c r="G691" s="5">
        <f t="shared" si="21"/>
        <v>235.06</v>
      </c>
      <c r="H691" s="1" t="s">
        <v>385</v>
      </c>
      <c r="K691" s="21">
        <v>44734</v>
      </c>
      <c r="L691" s="6">
        <v>6510012404514</v>
      </c>
      <c r="M691" s="7" t="s">
        <v>386</v>
      </c>
      <c r="N691" s="8" t="s">
        <v>387</v>
      </c>
    </row>
    <row r="692" spans="1:14" x14ac:dyDescent="0.3">
      <c r="A692" s="1">
        <v>30</v>
      </c>
      <c r="B692" s="1">
        <v>160</v>
      </c>
      <c r="C692" s="1" t="s">
        <v>826</v>
      </c>
      <c r="D692" s="2">
        <v>160</v>
      </c>
      <c r="E692" s="3">
        <f t="shared" si="20"/>
        <v>1</v>
      </c>
      <c r="F692" s="4">
        <v>136.05000000000001</v>
      </c>
      <c r="G692" s="5">
        <f t="shared" si="21"/>
        <v>136.05000000000001</v>
      </c>
      <c r="H692" s="13" t="s">
        <v>827</v>
      </c>
      <c r="K692" s="14">
        <v>44773</v>
      </c>
      <c r="L692" s="6">
        <v>6515015830475</v>
      </c>
      <c r="M692" s="7">
        <v>309653</v>
      </c>
      <c r="N692" s="8" t="s">
        <v>108</v>
      </c>
    </row>
    <row r="693" spans="1:14" s="22" customFormat="1" x14ac:dyDescent="0.3">
      <c r="A693" s="1">
        <v>30</v>
      </c>
      <c r="B693" s="1">
        <v>600</v>
      </c>
      <c r="C693" s="1" t="s">
        <v>54</v>
      </c>
      <c r="D693" s="2">
        <v>600</v>
      </c>
      <c r="E693" s="3">
        <f t="shared" si="20"/>
        <v>1</v>
      </c>
      <c r="F693" s="4">
        <v>171.23</v>
      </c>
      <c r="G693" s="5">
        <f t="shared" si="21"/>
        <v>171.23</v>
      </c>
      <c r="H693" s="13" t="s">
        <v>55</v>
      </c>
      <c r="I693" s="1"/>
      <c r="J693" s="5"/>
      <c r="K693" s="14">
        <v>44791</v>
      </c>
      <c r="L693" s="6">
        <v>6515015092920</v>
      </c>
      <c r="M693" s="7" t="s">
        <v>56</v>
      </c>
      <c r="N693" s="8" t="s">
        <v>57</v>
      </c>
    </row>
    <row r="694" spans="1:14" x14ac:dyDescent="0.3">
      <c r="A694" s="1">
        <v>30</v>
      </c>
      <c r="B694" s="1">
        <v>2</v>
      </c>
      <c r="C694" s="1" t="s">
        <v>1135</v>
      </c>
      <c r="D694" s="2">
        <v>2</v>
      </c>
      <c r="E694" s="3">
        <f t="shared" si="20"/>
        <v>1</v>
      </c>
      <c r="F694" s="4">
        <v>260.10000000000002</v>
      </c>
      <c r="G694" s="5">
        <f t="shared" si="21"/>
        <v>260.10000000000002</v>
      </c>
      <c r="H694" s="13" t="s">
        <v>1136</v>
      </c>
      <c r="K694" s="14">
        <v>44842</v>
      </c>
      <c r="L694" s="6">
        <v>6515015212642</v>
      </c>
      <c r="M694" s="7">
        <v>762010</v>
      </c>
      <c r="N694" s="8" t="s">
        <v>1138</v>
      </c>
    </row>
    <row r="695" spans="1:14" x14ac:dyDescent="0.3">
      <c r="A695" s="1">
        <v>30</v>
      </c>
      <c r="B695" s="1">
        <v>400</v>
      </c>
      <c r="C695" s="1" t="s">
        <v>846</v>
      </c>
      <c r="D695" s="2">
        <v>400</v>
      </c>
      <c r="E695" s="3">
        <f t="shared" si="20"/>
        <v>1</v>
      </c>
      <c r="F695" s="4">
        <v>87.28</v>
      </c>
      <c r="G695" s="5">
        <f t="shared" si="21"/>
        <v>87.28</v>
      </c>
      <c r="H695" s="13" t="s">
        <v>847</v>
      </c>
      <c r="K695" s="14">
        <v>45657</v>
      </c>
      <c r="L695" s="6">
        <v>6515013568511</v>
      </c>
      <c r="M695" s="7">
        <v>302995</v>
      </c>
      <c r="N695" s="8" t="s">
        <v>760</v>
      </c>
    </row>
    <row r="696" spans="1:14" x14ac:dyDescent="0.3">
      <c r="A696" s="1">
        <v>30</v>
      </c>
      <c r="B696" s="1">
        <v>8</v>
      </c>
      <c r="C696" s="1" t="s">
        <v>490</v>
      </c>
      <c r="D696" s="2">
        <v>1</v>
      </c>
      <c r="E696" s="3">
        <f t="shared" si="20"/>
        <v>8</v>
      </c>
      <c r="F696" s="4">
        <v>62.4</v>
      </c>
      <c r="G696" s="5">
        <f t="shared" si="21"/>
        <v>499.2</v>
      </c>
      <c r="H696" s="13" t="s">
        <v>336</v>
      </c>
      <c r="K696" s="1" t="s">
        <v>33</v>
      </c>
      <c r="L696" s="6">
        <v>6510010888471</v>
      </c>
      <c r="M696" s="7" t="s">
        <v>491</v>
      </c>
      <c r="N696" s="8" t="s">
        <v>338</v>
      </c>
    </row>
    <row r="697" spans="1:14" x14ac:dyDescent="0.3">
      <c r="A697" s="1">
        <v>30</v>
      </c>
      <c r="B697" s="1">
        <v>20</v>
      </c>
      <c r="C697" s="1" t="s">
        <v>1234</v>
      </c>
      <c r="D697" s="2">
        <v>20</v>
      </c>
      <c r="E697" s="3">
        <f t="shared" si="20"/>
        <v>1</v>
      </c>
      <c r="F697" s="4">
        <v>183.81</v>
      </c>
      <c r="G697" s="5">
        <f t="shared" si="21"/>
        <v>183.81</v>
      </c>
      <c r="H697" s="13" t="s">
        <v>1235</v>
      </c>
      <c r="K697" s="1" t="s">
        <v>33</v>
      </c>
      <c r="L697" s="6">
        <v>6515010592473</v>
      </c>
      <c r="M697" s="7">
        <v>6208</v>
      </c>
      <c r="N697" s="8" t="s">
        <v>1236</v>
      </c>
    </row>
    <row r="698" spans="1:14" x14ac:dyDescent="0.3">
      <c r="A698" s="1">
        <v>30</v>
      </c>
      <c r="B698" s="1">
        <v>100</v>
      </c>
      <c r="C698" s="1" t="s">
        <v>1237</v>
      </c>
      <c r="D698" s="2">
        <v>100</v>
      </c>
      <c r="E698" s="3">
        <f t="shared" si="20"/>
        <v>1</v>
      </c>
      <c r="F698" s="4">
        <v>30.21</v>
      </c>
      <c r="G698" s="5">
        <f t="shared" si="21"/>
        <v>30.21</v>
      </c>
      <c r="H698" s="13" t="s">
        <v>1238</v>
      </c>
      <c r="K698" s="1" t="s">
        <v>33</v>
      </c>
      <c r="L698" s="6">
        <v>6515013225898</v>
      </c>
      <c r="M698" s="7">
        <v>5410124174</v>
      </c>
      <c r="N698" s="8" t="s">
        <v>1239</v>
      </c>
    </row>
    <row r="699" spans="1:14" x14ac:dyDescent="0.3">
      <c r="A699" s="1">
        <v>30</v>
      </c>
      <c r="B699" s="1">
        <v>50</v>
      </c>
      <c r="C699" s="1" t="s">
        <v>342</v>
      </c>
      <c r="D699" s="2">
        <v>50</v>
      </c>
      <c r="E699" s="3">
        <f t="shared" si="20"/>
        <v>1</v>
      </c>
      <c r="F699" s="4">
        <v>32.03</v>
      </c>
      <c r="G699" s="5">
        <f t="shared" si="21"/>
        <v>32.03</v>
      </c>
      <c r="H699" s="13" t="s">
        <v>343</v>
      </c>
      <c r="K699" s="1" t="s">
        <v>33</v>
      </c>
      <c r="L699" s="6">
        <v>6515013779793</v>
      </c>
      <c r="M699" s="7" t="s">
        <v>33</v>
      </c>
      <c r="N699" s="8" t="s">
        <v>254</v>
      </c>
    </row>
    <row r="700" spans="1:14" x14ac:dyDescent="0.3">
      <c r="A700" s="1">
        <v>30</v>
      </c>
      <c r="B700" s="1">
        <v>12</v>
      </c>
      <c r="C700" s="1" t="s">
        <v>1240</v>
      </c>
      <c r="D700" s="2">
        <v>12</v>
      </c>
      <c r="E700" s="3">
        <f t="shared" si="20"/>
        <v>1</v>
      </c>
      <c r="F700" s="4">
        <v>93.94</v>
      </c>
      <c r="G700" s="5">
        <f t="shared" si="21"/>
        <v>93.94</v>
      </c>
      <c r="H700" s="13" t="s">
        <v>1241</v>
      </c>
      <c r="K700" s="1" t="s">
        <v>33</v>
      </c>
      <c r="L700" s="6">
        <v>6530011832863</v>
      </c>
      <c r="M700" s="7">
        <v>323487</v>
      </c>
      <c r="N700" s="8" t="s">
        <v>1242</v>
      </c>
    </row>
    <row r="701" spans="1:14" x14ac:dyDescent="0.3">
      <c r="A701" s="22">
        <v>30</v>
      </c>
      <c r="B701" s="22">
        <v>20</v>
      </c>
      <c r="C701" s="22" t="s">
        <v>1243</v>
      </c>
      <c r="D701" s="2">
        <v>1</v>
      </c>
      <c r="E701" s="3">
        <f t="shared" si="20"/>
        <v>20</v>
      </c>
      <c r="F701" s="4">
        <v>9.67</v>
      </c>
      <c r="G701" s="5">
        <f t="shared" si="21"/>
        <v>193.4</v>
      </c>
      <c r="H701" s="13" t="s">
        <v>1244</v>
      </c>
      <c r="I701" s="13" t="s">
        <v>1245</v>
      </c>
      <c r="J701" s="28">
        <v>18.989999999999998</v>
      </c>
      <c r="K701" s="1" t="s">
        <v>33</v>
      </c>
      <c r="L701" s="30">
        <v>6530012535701</v>
      </c>
      <c r="M701" s="23">
        <v>8982</v>
      </c>
      <c r="N701" s="24"/>
    </row>
    <row r="702" spans="1:14" x14ac:dyDescent="0.3">
      <c r="A702" s="1">
        <v>30</v>
      </c>
      <c r="B702" s="1">
        <v>16</v>
      </c>
      <c r="C702" s="1" t="s">
        <v>1246</v>
      </c>
      <c r="D702" s="2">
        <v>16</v>
      </c>
      <c r="E702" s="3">
        <f t="shared" si="20"/>
        <v>1</v>
      </c>
      <c r="F702" s="4">
        <v>57.82</v>
      </c>
      <c r="G702" s="5">
        <f t="shared" si="21"/>
        <v>57.82</v>
      </c>
      <c r="H702" s="13" t="s">
        <v>1247</v>
      </c>
      <c r="K702" s="1" t="s">
        <v>33</v>
      </c>
      <c r="L702" s="6">
        <v>6530013813848</v>
      </c>
      <c r="M702" s="7" t="s">
        <v>1248</v>
      </c>
      <c r="N702" s="8" t="s">
        <v>51</v>
      </c>
    </row>
    <row r="703" spans="1:14" x14ac:dyDescent="0.3">
      <c r="A703" s="22">
        <v>30</v>
      </c>
      <c r="B703" s="22">
        <v>6</v>
      </c>
      <c r="C703" s="22" t="s">
        <v>1249</v>
      </c>
      <c r="D703" s="2">
        <v>1</v>
      </c>
      <c r="E703" s="3">
        <f t="shared" si="20"/>
        <v>6</v>
      </c>
      <c r="F703" s="4">
        <v>234.34</v>
      </c>
      <c r="G703" s="5">
        <f t="shared" si="21"/>
        <v>1406.04</v>
      </c>
      <c r="H703" s="13" t="s">
        <v>1250</v>
      </c>
      <c r="I703" s="22"/>
      <c r="K703" s="1" t="s">
        <v>33</v>
      </c>
      <c r="L703" s="6" t="s">
        <v>33</v>
      </c>
      <c r="M703" s="23">
        <v>901000</v>
      </c>
      <c r="N703" s="24"/>
    </row>
    <row r="704" spans="1:14" x14ac:dyDescent="0.3">
      <c r="A704" s="1">
        <v>30</v>
      </c>
      <c r="B704" s="1">
        <v>6</v>
      </c>
      <c r="C704" s="1" t="s">
        <v>1251</v>
      </c>
      <c r="D704" s="2">
        <v>6</v>
      </c>
      <c r="E704" s="3">
        <f t="shared" si="20"/>
        <v>1</v>
      </c>
      <c r="F704" s="4">
        <v>284.99</v>
      </c>
      <c r="G704" s="5">
        <f t="shared" si="21"/>
        <v>284.99</v>
      </c>
      <c r="H704" s="13" t="s">
        <v>1252</v>
      </c>
      <c r="K704" s="1" t="s">
        <v>33</v>
      </c>
      <c r="L704" s="6" t="s">
        <v>33</v>
      </c>
      <c r="M704" s="7" t="s">
        <v>1253</v>
      </c>
    </row>
    <row r="705" spans="1:14" x14ac:dyDescent="0.3">
      <c r="A705" s="1">
        <v>30</v>
      </c>
      <c r="B705" s="1">
        <v>20</v>
      </c>
      <c r="C705" s="1" t="s">
        <v>1254</v>
      </c>
      <c r="D705" s="2">
        <v>20</v>
      </c>
      <c r="E705" s="3">
        <f t="shared" si="20"/>
        <v>1</v>
      </c>
      <c r="F705" s="4">
        <v>149.16</v>
      </c>
      <c r="G705" s="5">
        <f t="shared" si="21"/>
        <v>149.16</v>
      </c>
      <c r="H705" s="13" t="s">
        <v>1255</v>
      </c>
      <c r="K705" s="1" t="s">
        <v>33</v>
      </c>
      <c r="L705" s="6">
        <v>6515016520086</v>
      </c>
      <c r="M705" s="7">
        <v>901044</v>
      </c>
      <c r="N705" s="8" t="s">
        <v>1256</v>
      </c>
    </row>
    <row r="706" spans="1:14" x14ac:dyDescent="0.3">
      <c r="A706" s="22">
        <v>30</v>
      </c>
      <c r="B706" s="22">
        <v>1</v>
      </c>
      <c r="C706" s="22" t="s">
        <v>1257</v>
      </c>
      <c r="D706" s="2">
        <v>1</v>
      </c>
      <c r="E706" s="3">
        <f t="shared" ref="E706:E769" si="22">B706/D706</f>
        <v>1</v>
      </c>
      <c r="F706" s="4">
        <v>534.96</v>
      </c>
      <c r="G706" s="5">
        <f t="shared" ref="G706:G769" si="23">E706*F706</f>
        <v>534.96</v>
      </c>
      <c r="H706" s="13" t="s">
        <v>1258</v>
      </c>
      <c r="I706" s="22"/>
      <c r="K706" s="1" t="s">
        <v>33</v>
      </c>
      <c r="L706" s="30">
        <v>6515016871148</v>
      </c>
      <c r="M706" s="23"/>
      <c r="N706" s="24" t="s">
        <v>1259</v>
      </c>
    </row>
    <row r="707" spans="1:14" s="22" customFormat="1" x14ac:dyDescent="0.3">
      <c r="A707" s="22">
        <v>31</v>
      </c>
      <c r="B707" s="22">
        <v>16</v>
      </c>
      <c r="C707" s="22" t="s">
        <v>1260</v>
      </c>
      <c r="D707" s="2">
        <v>4</v>
      </c>
      <c r="E707" s="3">
        <f t="shared" si="22"/>
        <v>4</v>
      </c>
      <c r="F707" s="4">
        <v>268.89999999999998</v>
      </c>
      <c r="G707" s="5">
        <f t="shared" si="23"/>
        <v>1075.5999999999999</v>
      </c>
      <c r="H707" s="13" t="s">
        <v>1261</v>
      </c>
      <c r="I707" s="22" t="s">
        <v>1262</v>
      </c>
      <c r="J707" s="5"/>
      <c r="K707" s="15">
        <v>44317</v>
      </c>
      <c r="L707" s="30" t="s">
        <v>33</v>
      </c>
      <c r="M707" s="23" t="s">
        <v>1263</v>
      </c>
      <c r="N707" s="24"/>
    </row>
    <row r="708" spans="1:14" s="22" customFormat="1" x14ac:dyDescent="0.3">
      <c r="A708" s="22">
        <v>31</v>
      </c>
      <c r="B708" s="22">
        <v>7</v>
      </c>
      <c r="C708" s="22" t="s">
        <v>1264</v>
      </c>
      <c r="D708" s="2">
        <v>20</v>
      </c>
      <c r="E708" s="3">
        <f t="shared" si="22"/>
        <v>0.35</v>
      </c>
      <c r="F708" s="4">
        <v>184.82</v>
      </c>
      <c r="G708" s="5">
        <f t="shared" si="23"/>
        <v>64.686999999999998</v>
      </c>
      <c r="H708" s="13" t="s">
        <v>1265</v>
      </c>
      <c r="I708" s="22" t="s">
        <v>1262</v>
      </c>
      <c r="J708" s="5"/>
      <c r="K708" s="15">
        <v>44317</v>
      </c>
      <c r="L708" s="30" t="s">
        <v>33</v>
      </c>
      <c r="M708" s="23" t="s">
        <v>1266</v>
      </c>
      <c r="N708" s="24"/>
    </row>
    <row r="709" spans="1:14" s="22" customFormat="1" x14ac:dyDescent="0.3">
      <c r="A709" s="22">
        <v>31</v>
      </c>
      <c r="B709" s="22">
        <v>6</v>
      </c>
      <c r="C709" s="22" t="s">
        <v>1267</v>
      </c>
      <c r="D709" s="2">
        <v>1</v>
      </c>
      <c r="E709" s="3">
        <f t="shared" si="22"/>
        <v>6</v>
      </c>
      <c r="F709" s="47">
        <v>282.3</v>
      </c>
      <c r="G709" s="5">
        <f t="shared" si="23"/>
        <v>1693.8000000000002</v>
      </c>
      <c r="H709" s="13" t="s">
        <v>1268</v>
      </c>
      <c r="I709" s="22" t="s">
        <v>1262</v>
      </c>
      <c r="J709" s="5"/>
      <c r="K709" s="29">
        <v>45231</v>
      </c>
      <c r="L709" s="30" t="s">
        <v>33</v>
      </c>
      <c r="M709" s="23" t="s">
        <v>1269</v>
      </c>
      <c r="N709" s="24"/>
    </row>
    <row r="710" spans="1:14" x14ac:dyDescent="0.3">
      <c r="A710" s="1">
        <v>32</v>
      </c>
      <c r="B710" s="1">
        <v>1</v>
      </c>
      <c r="C710" s="1" t="s">
        <v>1270</v>
      </c>
      <c r="D710" s="2">
        <v>1</v>
      </c>
      <c r="E710" s="3">
        <f t="shared" si="22"/>
        <v>1</v>
      </c>
      <c r="F710" s="4">
        <v>0</v>
      </c>
      <c r="G710" s="5">
        <f t="shared" si="23"/>
        <v>0</v>
      </c>
      <c r="H710" s="13" t="s">
        <v>1271</v>
      </c>
      <c r="K710" s="15">
        <v>44228</v>
      </c>
      <c r="L710" s="6" t="s">
        <v>33</v>
      </c>
      <c r="M710" s="7" t="s">
        <v>1272</v>
      </c>
    </row>
    <row r="711" spans="1:14" x14ac:dyDescent="0.3">
      <c r="A711" s="1">
        <v>32</v>
      </c>
      <c r="B711" s="1">
        <v>12</v>
      </c>
      <c r="C711" s="1" t="s">
        <v>1273</v>
      </c>
      <c r="D711" s="2">
        <v>12</v>
      </c>
      <c r="E711" s="3">
        <f t="shared" si="22"/>
        <v>1</v>
      </c>
      <c r="F711" s="4">
        <v>1431.27</v>
      </c>
      <c r="G711" s="5">
        <f t="shared" si="23"/>
        <v>1431.27</v>
      </c>
      <c r="H711" s="13" t="s">
        <v>1274</v>
      </c>
      <c r="K711" s="15">
        <v>44338</v>
      </c>
      <c r="L711" s="6" t="s">
        <v>33</v>
      </c>
      <c r="M711" s="7">
        <v>192401</v>
      </c>
    </row>
    <row r="712" spans="1:14" x14ac:dyDescent="0.3">
      <c r="A712" s="1">
        <v>32</v>
      </c>
      <c r="B712" s="1">
        <v>32</v>
      </c>
      <c r="C712" s="1" t="s">
        <v>501</v>
      </c>
      <c r="D712" s="2">
        <v>1</v>
      </c>
      <c r="E712" s="3">
        <f t="shared" si="22"/>
        <v>32</v>
      </c>
      <c r="F712" s="4">
        <v>339.39</v>
      </c>
      <c r="G712" s="5">
        <f t="shared" si="23"/>
        <v>10860.48</v>
      </c>
      <c r="H712" s="13" t="s">
        <v>502</v>
      </c>
      <c r="I712" s="13" t="s">
        <v>503</v>
      </c>
      <c r="J712" s="46">
        <v>369.99</v>
      </c>
      <c r="K712" s="15">
        <v>44470</v>
      </c>
      <c r="L712" s="6" t="s">
        <v>33</v>
      </c>
      <c r="M712" s="7" t="s">
        <v>504</v>
      </c>
    </row>
    <row r="713" spans="1:14" x14ac:dyDescent="0.3">
      <c r="A713" s="1">
        <v>32</v>
      </c>
      <c r="B713" s="1">
        <v>9</v>
      </c>
      <c r="C713" s="1" t="s">
        <v>1275</v>
      </c>
      <c r="D713" s="2">
        <v>1</v>
      </c>
      <c r="E713" s="3">
        <f t="shared" si="22"/>
        <v>9</v>
      </c>
      <c r="F713" s="4">
        <v>705.73</v>
      </c>
      <c r="G713" s="5">
        <f t="shared" si="23"/>
        <v>6351.57</v>
      </c>
      <c r="H713" s="13" t="s">
        <v>1276</v>
      </c>
      <c r="K713" s="15">
        <v>44561</v>
      </c>
      <c r="L713" s="6" t="s">
        <v>33</v>
      </c>
      <c r="M713" s="7">
        <v>5016</v>
      </c>
    </row>
    <row r="714" spans="1:14" x14ac:dyDescent="0.3">
      <c r="A714" s="22">
        <v>32</v>
      </c>
      <c r="B714" s="22">
        <v>3</v>
      </c>
      <c r="C714" s="22" t="s">
        <v>1277</v>
      </c>
      <c r="D714" s="2">
        <v>1</v>
      </c>
      <c r="E714" s="3">
        <f t="shared" si="22"/>
        <v>3</v>
      </c>
      <c r="F714" s="4">
        <v>133.99</v>
      </c>
      <c r="G714" s="5">
        <f t="shared" si="23"/>
        <v>401.97</v>
      </c>
      <c r="H714" s="13" t="s">
        <v>1278</v>
      </c>
      <c r="I714" s="22"/>
      <c r="K714" s="15">
        <v>44606</v>
      </c>
      <c r="L714" s="6" t="s">
        <v>33</v>
      </c>
      <c r="M714" s="23">
        <v>46911</v>
      </c>
      <c r="N714" s="24"/>
    </row>
    <row r="715" spans="1:14" x14ac:dyDescent="0.3">
      <c r="A715" s="1">
        <v>32</v>
      </c>
      <c r="B715" s="1">
        <v>1</v>
      </c>
      <c r="C715" s="1" t="s">
        <v>1279</v>
      </c>
      <c r="D715" s="2">
        <v>1</v>
      </c>
      <c r="E715" s="3">
        <f t="shared" si="22"/>
        <v>1</v>
      </c>
      <c r="F715" s="4">
        <v>770.99</v>
      </c>
      <c r="G715" s="5">
        <f t="shared" si="23"/>
        <v>770.99</v>
      </c>
      <c r="H715" s="13" t="s">
        <v>1280</v>
      </c>
      <c r="K715" s="25">
        <v>44614</v>
      </c>
      <c r="L715" s="6" t="s">
        <v>33</v>
      </c>
      <c r="M715" s="7" t="s">
        <v>1281</v>
      </c>
    </row>
    <row r="716" spans="1:14" x14ac:dyDescent="0.3">
      <c r="A716" s="1">
        <v>32</v>
      </c>
      <c r="B716" s="1">
        <v>2</v>
      </c>
      <c r="C716" s="1" t="s">
        <v>1282</v>
      </c>
      <c r="D716" s="2">
        <v>1</v>
      </c>
      <c r="E716" s="3">
        <f t="shared" si="22"/>
        <v>2</v>
      </c>
      <c r="F716" s="4">
        <v>65</v>
      </c>
      <c r="G716" s="5">
        <f t="shared" si="23"/>
        <v>130</v>
      </c>
      <c r="H716" s="13" t="s">
        <v>1283</v>
      </c>
      <c r="K716" s="25">
        <v>44614</v>
      </c>
      <c r="L716" s="6" t="s">
        <v>33</v>
      </c>
      <c r="M716" s="7" t="s">
        <v>1284</v>
      </c>
    </row>
    <row r="717" spans="1:14" x14ac:dyDescent="0.3">
      <c r="A717" s="1">
        <v>32</v>
      </c>
      <c r="B717" s="1">
        <v>40</v>
      </c>
      <c r="C717" s="1" t="s">
        <v>1285</v>
      </c>
      <c r="D717" s="2">
        <v>10</v>
      </c>
      <c r="E717" s="3">
        <f t="shared" si="22"/>
        <v>4</v>
      </c>
      <c r="F717" s="4">
        <v>478.65</v>
      </c>
      <c r="G717" s="5">
        <f t="shared" si="23"/>
        <v>1914.6</v>
      </c>
      <c r="H717" s="13" t="s">
        <v>1286</v>
      </c>
      <c r="K717" s="15">
        <v>44620</v>
      </c>
      <c r="L717" s="6" t="s">
        <v>33</v>
      </c>
      <c r="M717" s="7">
        <v>897516</v>
      </c>
    </row>
    <row r="718" spans="1:14" x14ac:dyDescent="0.3">
      <c r="A718" s="1">
        <v>32</v>
      </c>
      <c r="B718" s="1">
        <v>5</v>
      </c>
      <c r="C718" s="1" t="s">
        <v>1287</v>
      </c>
      <c r="D718" s="2">
        <v>10</v>
      </c>
      <c r="E718" s="3">
        <f t="shared" si="22"/>
        <v>0.5</v>
      </c>
      <c r="F718" s="4">
        <v>671.52</v>
      </c>
      <c r="G718" s="5">
        <f t="shared" si="23"/>
        <v>335.76</v>
      </c>
      <c r="H718" s="13" t="s">
        <v>1288</v>
      </c>
      <c r="I718" s="13" t="s">
        <v>1289</v>
      </c>
      <c r="J718" s="46">
        <v>1019.99</v>
      </c>
      <c r="K718" s="15">
        <v>44635</v>
      </c>
      <c r="L718" s="6" t="s">
        <v>33</v>
      </c>
      <c r="M718" s="7" t="s">
        <v>1290</v>
      </c>
    </row>
    <row r="719" spans="1:14" x14ac:dyDescent="0.3">
      <c r="A719" s="1">
        <v>32</v>
      </c>
      <c r="B719" s="1">
        <v>1</v>
      </c>
      <c r="C719" s="1" t="s">
        <v>1291</v>
      </c>
      <c r="D719" s="2">
        <v>1</v>
      </c>
      <c r="E719" s="3">
        <f t="shared" si="22"/>
        <v>1</v>
      </c>
      <c r="F719" s="4">
        <v>135.1</v>
      </c>
      <c r="G719" s="5">
        <f t="shared" si="23"/>
        <v>135.1</v>
      </c>
      <c r="H719" s="13" t="s">
        <v>1292</v>
      </c>
      <c r="K719" s="25">
        <v>44641</v>
      </c>
      <c r="L719" s="6" t="s">
        <v>33</v>
      </c>
      <c r="M719" s="7">
        <v>503429</v>
      </c>
    </row>
    <row r="720" spans="1:14" x14ac:dyDescent="0.3">
      <c r="A720" s="16">
        <v>32</v>
      </c>
      <c r="B720" s="16">
        <v>3</v>
      </c>
      <c r="C720" s="16" t="s">
        <v>1293</v>
      </c>
      <c r="D720" s="2">
        <v>1</v>
      </c>
      <c r="E720" s="3">
        <f t="shared" si="22"/>
        <v>3</v>
      </c>
      <c r="G720" s="17">
        <f t="shared" si="23"/>
        <v>0</v>
      </c>
      <c r="H720" s="16"/>
      <c r="I720" s="16"/>
      <c r="J720" s="17"/>
      <c r="K720" s="15">
        <v>44651</v>
      </c>
      <c r="L720" s="18" t="s">
        <v>33</v>
      </c>
      <c r="M720" s="19" t="s">
        <v>1294</v>
      </c>
      <c r="N720" s="20"/>
    </row>
    <row r="721" spans="1:14" x14ac:dyDescent="0.3">
      <c r="A721" s="1">
        <v>32</v>
      </c>
      <c r="B721" s="1">
        <v>20</v>
      </c>
      <c r="C721" s="1" t="s">
        <v>577</v>
      </c>
      <c r="D721" s="2">
        <v>10</v>
      </c>
      <c r="E721" s="3">
        <f t="shared" si="22"/>
        <v>2</v>
      </c>
      <c r="F721" s="4">
        <v>780.8</v>
      </c>
      <c r="G721" s="5">
        <f t="shared" si="23"/>
        <v>1561.6</v>
      </c>
      <c r="H721" s="13" t="s">
        <v>578</v>
      </c>
      <c r="K721" s="15">
        <v>44712</v>
      </c>
      <c r="L721" s="6">
        <v>6515016550806</v>
      </c>
      <c r="M721" s="7" t="s">
        <v>579</v>
      </c>
      <c r="N721" s="8" t="s">
        <v>580</v>
      </c>
    </row>
    <row r="722" spans="1:14" x14ac:dyDescent="0.3">
      <c r="A722" s="1">
        <v>32</v>
      </c>
      <c r="B722" s="1">
        <v>7</v>
      </c>
      <c r="C722" s="1" t="s">
        <v>1295</v>
      </c>
      <c r="D722" s="2">
        <v>1</v>
      </c>
      <c r="E722" s="3">
        <f t="shared" si="22"/>
        <v>7</v>
      </c>
      <c r="F722" s="4">
        <v>254.6</v>
      </c>
      <c r="G722" s="5">
        <f t="shared" si="23"/>
        <v>1782.2</v>
      </c>
      <c r="H722" s="13" t="s">
        <v>1296</v>
      </c>
      <c r="K722" s="21">
        <v>44763</v>
      </c>
      <c r="L722" s="6" t="s">
        <v>33</v>
      </c>
      <c r="M722" s="7" t="s">
        <v>1297</v>
      </c>
    </row>
    <row r="723" spans="1:14" x14ac:dyDescent="0.3">
      <c r="A723" s="1">
        <v>32</v>
      </c>
      <c r="B723" s="1">
        <v>8</v>
      </c>
      <c r="C723" s="1" t="s">
        <v>1298</v>
      </c>
      <c r="D723" s="2">
        <v>1</v>
      </c>
      <c r="E723" s="3">
        <f t="shared" si="22"/>
        <v>8</v>
      </c>
      <c r="F723" s="4">
        <v>126.37</v>
      </c>
      <c r="G723" s="5">
        <f t="shared" si="23"/>
        <v>1010.96</v>
      </c>
      <c r="H723" s="13" t="s">
        <v>1299</v>
      </c>
      <c r="K723" s="21">
        <v>44856</v>
      </c>
      <c r="L723" s="6" t="s">
        <v>33</v>
      </c>
      <c r="M723" s="7" t="s">
        <v>1300</v>
      </c>
    </row>
    <row r="724" spans="1:14" x14ac:dyDescent="0.3">
      <c r="A724" s="1">
        <v>32</v>
      </c>
      <c r="B724" s="1">
        <v>800</v>
      </c>
      <c r="C724" s="1" t="s">
        <v>45</v>
      </c>
      <c r="D724" s="2">
        <v>100</v>
      </c>
      <c r="E724" s="3">
        <f t="shared" si="22"/>
        <v>8</v>
      </c>
      <c r="F724" s="4">
        <v>5.65</v>
      </c>
      <c r="G724" s="5">
        <f t="shared" si="23"/>
        <v>45.2</v>
      </c>
      <c r="H724" s="13" t="s">
        <v>1232</v>
      </c>
      <c r="K724" s="1" t="s">
        <v>33</v>
      </c>
      <c r="L724" s="6">
        <v>6510010100307</v>
      </c>
      <c r="M724" s="7" t="s">
        <v>255</v>
      </c>
      <c r="N724" s="8" t="s">
        <v>1233</v>
      </c>
    </row>
    <row r="725" spans="1:14" x14ac:dyDescent="0.3">
      <c r="A725" s="1">
        <v>32</v>
      </c>
      <c r="B725" s="1">
        <v>20</v>
      </c>
      <c r="C725" s="1" t="s">
        <v>1301</v>
      </c>
      <c r="D725" s="2">
        <v>20</v>
      </c>
      <c r="E725" s="3">
        <f t="shared" si="22"/>
        <v>1</v>
      </c>
      <c r="F725" s="4">
        <v>92.24</v>
      </c>
      <c r="G725" s="5">
        <f t="shared" si="23"/>
        <v>92.24</v>
      </c>
      <c r="H725" s="13" t="s">
        <v>1302</v>
      </c>
      <c r="K725" s="1" t="s">
        <v>33</v>
      </c>
      <c r="L725" s="6">
        <v>6515013658920</v>
      </c>
      <c r="M725" s="7" t="s">
        <v>1303</v>
      </c>
      <c r="N725" s="8" t="s">
        <v>1304</v>
      </c>
    </row>
    <row r="726" spans="1:14" x14ac:dyDescent="0.3">
      <c r="A726" s="1">
        <v>32</v>
      </c>
      <c r="B726" s="1">
        <v>5</v>
      </c>
      <c r="C726" s="1" t="s">
        <v>1305</v>
      </c>
      <c r="D726" s="2">
        <v>1</v>
      </c>
      <c r="E726" s="3">
        <f t="shared" si="22"/>
        <v>5</v>
      </c>
      <c r="F726" s="4">
        <v>25.99</v>
      </c>
      <c r="G726" s="5">
        <f t="shared" si="23"/>
        <v>129.94999999999999</v>
      </c>
      <c r="H726" s="13" t="s">
        <v>1306</v>
      </c>
      <c r="K726" s="1" t="s">
        <v>33</v>
      </c>
      <c r="L726" s="6" t="s">
        <v>33</v>
      </c>
      <c r="M726" s="7" t="s">
        <v>1307</v>
      </c>
    </row>
    <row r="727" spans="1:14" x14ac:dyDescent="0.3">
      <c r="A727" s="1">
        <v>33</v>
      </c>
      <c r="B727" s="1">
        <v>15</v>
      </c>
      <c r="C727" s="1" t="s">
        <v>1308</v>
      </c>
      <c r="D727" s="2">
        <v>6</v>
      </c>
      <c r="E727" s="3">
        <f t="shared" si="22"/>
        <v>2.5</v>
      </c>
      <c r="F727" s="4">
        <v>300</v>
      </c>
      <c r="G727" s="5">
        <f t="shared" si="23"/>
        <v>750</v>
      </c>
      <c r="H727" s="13" t="s">
        <v>1309</v>
      </c>
      <c r="K727" s="15">
        <v>43923</v>
      </c>
      <c r="L727" s="6" t="s">
        <v>33</v>
      </c>
      <c r="M727" s="7" t="s">
        <v>1310</v>
      </c>
    </row>
    <row r="728" spans="1:14" x14ac:dyDescent="0.3">
      <c r="A728" s="1">
        <v>33</v>
      </c>
      <c r="B728" s="1">
        <v>100</v>
      </c>
      <c r="C728" s="1" t="s">
        <v>598</v>
      </c>
      <c r="D728" s="2">
        <v>25</v>
      </c>
      <c r="E728" s="3">
        <f t="shared" si="22"/>
        <v>4</v>
      </c>
      <c r="F728" s="4">
        <v>122.49</v>
      </c>
      <c r="G728" s="5">
        <f t="shared" si="23"/>
        <v>489.96</v>
      </c>
      <c r="H728" s="13" t="s">
        <v>1311</v>
      </c>
      <c r="K728" s="15">
        <v>44013</v>
      </c>
      <c r="L728" s="6" t="s">
        <v>33</v>
      </c>
      <c r="M728" s="7" t="s">
        <v>1312</v>
      </c>
    </row>
    <row r="729" spans="1:14" x14ac:dyDescent="0.3">
      <c r="A729" s="1">
        <v>33</v>
      </c>
      <c r="B729" s="1">
        <v>125</v>
      </c>
      <c r="C729" s="1" t="s">
        <v>598</v>
      </c>
      <c r="D729" s="2">
        <v>25</v>
      </c>
      <c r="E729" s="3">
        <f t="shared" si="22"/>
        <v>5</v>
      </c>
      <c r="F729" s="4">
        <v>1</v>
      </c>
      <c r="G729" s="5">
        <f t="shared" si="23"/>
        <v>5</v>
      </c>
      <c r="H729" s="13" t="s">
        <v>599</v>
      </c>
      <c r="K729" s="15">
        <v>44043</v>
      </c>
      <c r="L729" s="6">
        <v>6515014207644</v>
      </c>
      <c r="M729" s="7" t="s">
        <v>600</v>
      </c>
      <c r="N729" s="8" t="s">
        <v>601</v>
      </c>
    </row>
    <row r="730" spans="1:14" x14ac:dyDescent="0.3">
      <c r="A730" s="1">
        <v>33</v>
      </c>
      <c r="B730" s="1">
        <v>12</v>
      </c>
      <c r="C730" s="1" t="s">
        <v>509</v>
      </c>
      <c r="D730" s="2">
        <v>12</v>
      </c>
      <c r="E730" s="3">
        <f t="shared" si="22"/>
        <v>1</v>
      </c>
      <c r="F730" s="4">
        <v>114.82</v>
      </c>
      <c r="G730" s="5">
        <f t="shared" si="23"/>
        <v>114.82</v>
      </c>
      <c r="H730" s="13" t="s">
        <v>510</v>
      </c>
      <c r="I730" s="13" t="s">
        <v>511</v>
      </c>
      <c r="J730" s="31"/>
      <c r="K730" s="15">
        <v>44522</v>
      </c>
      <c r="L730" s="6">
        <v>6510000802053</v>
      </c>
      <c r="M730" s="7">
        <v>1972</v>
      </c>
      <c r="N730" s="8" t="s">
        <v>512</v>
      </c>
    </row>
    <row r="731" spans="1:14" s="22" customFormat="1" x14ac:dyDescent="0.3">
      <c r="A731" s="1">
        <v>33</v>
      </c>
      <c r="B731" s="1">
        <v>8</v>
      </c>
      <c r="C731" s="1" t="s">
        <v>1313</v>
      </c>
      <c r="D731" s="2">
        <v>10</v>
      </c>
      <c r="E731" s="3">
        <f t="shared" si="22"/>
        <v>0.8</v>
      </c>
      <c r="F731" s="4">
        <v>509.46</v>
      </c>
      <c r="G731" s="5">
        <f t="shared" si="23"/>
        <v>407.56799999999998</v>
      </c>
      <c r="H731" s="13" t="s">
        <v>1314</v>
      </c>
      <c r="I731" s="1"/>
      <c r="J731" s="5"/>
      <c r="K731" s="15">
        <v>44592</v>
      </c>
      <c r="L731" s="6" t="s">
        <v>33</v>
      </c>
      <c r="M731" s="7" t="s">
        <v>1315</v>
      </c>
      <c r="N731" s="8"/>
    </row>
    <row r="732" spans="1:14" x14ac:dyDescent="0.3">
      <c r="A732" s="1">
        <v>33</v>
      </c>
      <c r="B732" s="1">
        <v>16</v>
      </c>
      <c r="C732" s="1" t="s">
        <v>1316</v>
      </c>
      <c r="D732" s="2">
        <v>1</v>
      </c>
      <c r="E732" s="3">
        <f t="shared" si="22"/>
        <v>16</v>
      </c>
      <c r="F732" s="4">
        <v>83</v>
      </c>
      <c r="G732" s="5">
        <f t="shared" si="23"/>
        <v>1328</v>
      </c>
      <c r="H732" s="13" t="s">
        <v>1317</v>
      </c>
      <c r="K732" s="15">
        <v>44620</v>
      </c>
      <c r="L732" s="6" t="s">
        <v>33</v>
      </c>
      <c r="M732" s="7" t="s">
        <v>1318</v>
      </c>
    </row>
    <row r="733" spans="1:14" x14ac:dyDescent="0.3">
      <c r="A733" s="16">
        <v>33</v>
      </c>
      <c r="B733" s="16">
        <v>12</v>
      </c>
      <c r="C733" s="16" t="s">
        <v>1319</v>
      </c>
      <c r="D733" s="2">
        <v>5</v>
      </c>
      <c r="E733" s="3">
        <f t="shared" si="22"/>
        <v>2.4</v>
      </c>
      <c r="G733" s="17">
        <f t="shared" si="23"/>
        <v>0</v>
      </c>
      <c r="H733" s="16"/>
      <c r="I733" s="16"/>
      <c r="J733" s="17"/>
      <c r="K733" s="15">
        <v>44659</v>
      </c>
      <c r="L733" s="18" t="s">
        <v>33</v>
      </c>
      <c r="M733" s="19" t="s">
        <v>1320</v>
      </c>
      <c r="N733" s="20"/>
    </row>
    <row r="734" spans="1:14" s="22" customFormat="1" x14ac:dyDescent="0.3">
      <c r="A734" s="1">
        <v>33</v>
      </c>
      <c r="B734" s="1">
        <v>2</v>
      </c>
      <c r="C734" s="1" t="s">
        <v>1321</v>
      </c>
      <c r="D734" s="2">
        <v>1</v>
      </c>
      <c r="E734" s="3">
        <f t="shared" si="22"/>
        <v>2</v>
      </c>
      <c r="F734" s="4">
        <v>109</v>
      </c>
      <c r="G734" s="5">
        <f t="shared" si="23"/>
        <v>218</v>
      </c>
      <c r="H734" s="1"/>
      <c r="I734" s="1"/>
      <c r="J734" s="5"/>
      <c r="K734" s="25">
        <v>44673</v>
      </c>
      <c r="L734" s="6" t="s">
        <v>33</v>
      </c>
      <c r="M734" s="7" t="s">
        <v>1322</v>
      </c>
      <c r="N734" s="8"/>
    </row>
    <row r="735" spans="1:14" x14ac:dyDescent="0.3">
      <c r="A735" s="1">
        <v>33</v>
      </c>
      <c r="B735" s="1">
        <v>9</v>
      </c>
      <c r="C735" s="1" t="s">
        <v>1323</v>
      </c>
      <c r="D735" s="2">
        <v>1</v>
      </c>
      <c r="E735" s="3">
        <f t="shared" si="22"/>
        <v>9</v>
      </c>
      <c r="F735" s="4">
        <v>109</v>
      </c>
      <c r="G735" s="5">
        <f t="shared" si="23"/>
        <v>981</v>
      </c>
      <c r="H735" s="13" t="s">
        <v>1324</v>
      </c>
      <c r="K735" s="15">
        <v>44673</v>
      </c>
      <c r="L735" s="6" t="s">
        <v>33</v>
      </c>
      <c r="M735" s="7" t="s">
        <v>1325</v>
      </c>
    </row>
    <row r="736" spans="1:14" x14ac:dyDescent="0.3">
      <c r="A736" s="22">
        <v>33</v>
      </c>
      <c r="B736" s="22">
        <v>4</v>
      </c>
      <c r="C736" s="22" t="s">
        <v>1326</v>
      </c>
      <c r="D736" s="2">
        <v>1</v>
      </c>
      <c r="E736" s="3">
        <f t="shared" si="22"/>
        <v>4</v>
      </c>
      <c r="F736" s="4">
        <v>194.4</v>
      </c>
      <c r="G736" s="5">
        <f t="shared" si="23"/>
        <v>777.6</v>
      </c>
      <c r="H736" s="13" t="s">
        <v>1327</v>
      </c>
      <c r="I736" s="22"/>
      <c r="K736" s="15">
        <v>44681</v>
      </c>
      <c r="L736" s="6" t="s">
        <v>33</v>
      </c>
      <c r="M736" s="23">
        <v>10707706</v>
      </c>
      <c r="N736" s="24"/>
    </row>
    <row r="737" spans="1:14" x14ac:dyDescent="0.3">
      <c r="A737" s="22">
        <v>33</v>
      </c>
      <c r="B737" s="22">
        <v>9</v>
      </c>
      <c r="C737" s="22" t="s">
        <v>1326</v>
      </c>
      <c r="D737" s="2">
        <v>5</v>
      </c>
      <c r="E737" s="3">
        <f t="shared" si="22"/>
        <v>1.8</v>
      </c>
      <c r="F737" s="4">
        <v>30</v>
      </c>
      <c r="G737" s="5">
        <f t="shared" si="23"/>
        <v>54</v>
      </c>
      <c r="H737" s="13" t="s">
        <v>1328</v>
      </c>
      <c r="I737" s="22"/>
      <c r="K737" s="15">
        <v>44681</v>
      </c>
      <c r="L737" s="6" t="s">
        <v>33</v>
      </c>
      <c r="M737" s="23">
        <v>10722104</v>
      </c>
      <c r="N737" s="24"/>
    </row>
    <row r="738" spans="1:14" x14ac:dyDescent="0.3">
      <c r="A738" s="22">
        <v>33</v>
      </c>
      <c r="B738" s="22">
        <v>14</v>
      </c>
      <c r="C738" s="22" t="s">
        <v>1326</v>
      </c>
      <c r="D738" s="2">
        <v>1</v>
      </c>
      <c r="E738" s="3">
        <f t="shared" si="22"/>
        <v>14</v>
      </c>
      <c r="F738" s="4">
        <v>10.5</v>
      </c>
      <c r="G738" s="5">
        <f t="shared" si="23"/>
        <v>147</v>
      </c>
      <c r="H738" s="13" t="s">
        <v>1329</v>
      </c>
      <c r="I738" s="22"/>
      <c r="K738" s="15">
        <v>44681</v>
      </c>
      <c r="L738" s="6" t="s">
        <v>33</v>
      </c>
      <c r="M738" s="23">
        <v>10732101</v>
      </c>
      <c r="N738" s="24"/>
    </row>
    <row r="739" spans="1:14" x14ac:dyDescent="0.3">
      <c r="A739" s="22">
        <v>33</v>
      </c>
      <c r="B739" s="22">
        <v>24</v>
      </c>
      <c r="C739" s="22" t="s">
        <v>1326</v>
      </c>
      <c r="D739" s="2">
        <v>1</v>
      </c>
      <c r="E739" s="3">
        <f t="shared" si="22"/>
        <v>24</v>
      </c>
      <c r="F739" s="4">
        <v>10.5</v>
      </c>
      <c r="G739" s="5">
        <f t="shared" si="23"/>
        <v>252</v>
      </c>
      <c r="H739" s="13" t="s">
        <v>1330</v>
      </c>
      <c r="I739" s="22"/>
      <c r="K739" s="15">
        <v>44681</v>
      </c>
      <c r="L739" s="6" t="s">
        <v>33</v>
      </c>
      <c r="M739" s="23">
        <v>10732702</v>
      </c>
      <c r="N739" s="24"/>
    </row>
    <row r="740" spans="1:14" x14ac:dyDescent="0.3">
      <c r="A740" s="2">
        <v>33</v>
      </c>
      <c r="B740" s="2">
        <v>225</v>
      </c>
      <c r="C740" s="2" t="s">
        <v>1331</v>
      </c>
      <c r="D740" s="2">
        <v>1</v>
      </c>
      <c r="E740" s="3">
        <f t="shared" si="22"/>
        <v>225</v>
      </c>
      <c r="F740" s="4">
        <v>11.99</v>
      </c>
      <c r="G740" s="34">
        <f t="shared" si="23"/>
        <v>2697.75</v>
      </c>
      <c r="H740" s="35" t="s">
        <v>1332</v>
      </c>
      <c r="I740" s="2"/>
      <c r="J740" s="34"/>
      <c r="K740" s="15">
        <v>44681</v>
      </c>
      <c r="L740" s="6" t="s">
        <v>33</v>
      </c>
      <c r="M740" s="37" t="s">
        <v>1333</v>
      </c>
      <c r="N740" s="38"/>
    </row>
    <row r="741" spans="1:14" x14ac:dyDescent="0.3">
      <c r="A741" s="1">
        <v>33</v>
      </c>
      <c r="B741" s="1">
        <v>21</v>
      </c>
      <c r="C741" s="1" t="s">
        <v>1334</v>
      </c>
      <c r="D741" s="2">
        <v>1</v>
      </c>
      <c r="E741" s="3">
        <f t="shared" si="22"/>
        <v>21</v>
      </c>
      <c r="F741" s="4">
        <v>190.17</v>
      </c>
      <c r="G741" s="5">
        <f t="shared" si="23"/>
        <v>3993.5699999999997</v>
      </c>
      <c r="H741" s="13" t="s">
        <v>1335</v>
      </c>
      <c r="K741" s="15">
        <v>44684</v>
      </c>
      <c r="L741" s="6" t="s">
        <v>33</v>
      </c>
      <c r="M741" s="7" t="s">
        <v>1336</v>
      </c>
    </row>
    <row r="742" spans="1:14" x14ac:dyDescent="0.3">
      <c r="A742" s="1">
        <v>33</v>
      </c>
      <c r="B742" s="1">
        <v>9</v>
      </c>
      <c r="C742" s="1" t="s">
        <v>1337</v>
      </c>
      <c r="D742" s="2">
        <v>1</v>
      </c>
      <c r="E742" s="3">
        <f t="shared" si="22"/>
        <v>9</v>
      </c>
      <c r="F742" s="4">
        <v>324.44</v>
      </c>
      <c r="G742" s="5">
        <f t="shared" si="23"/>
        <v>2919.96</v>
      </c>
      <c r="H742" s="13" t="s">
        <v>1338</v>
      </c>
      <c r="K742" s="15">
        <v>44687</v>
      </c>
      <c r="L742" s="6" t="s">
        <v>33</v>
      </c>
      <c r="M742" s="7" t="s">
        <v>1339</v>
      </c>
    </row>
    <row r="743" spans="1:14" x14ac:dyDescent="0.3">
      <c r="A743" s="1">
        <v>33</v>
      </c>
      <c r="B743" s="1">
        <v>10</v>
      </c>
      <c r="C743" s="1" t="s">
        <v>1337</v>
      </c>
      <c r="D743" s="2">
        <v>1</v>
      </c>
      <c r="E743" s="3">
        <f t="shared" si="22"/>
        <v>10</v>
      </c>
      <c r="F743" s="4">
        <v>54</v>
      </c>
      <c r="G743" s="5">
        <f t="shared" si="23"/>
        <v>540</v>
      </c>
      <c r="H743" s="13" t="s">
        <v>1340</v>
      </c>
      <c r="K743" s="15">
        <v>44687</v>
      </c>
      <c r="L743" s="6" t="s">
        <v>33</v>
      </c>
      <c r="M743" s="7" t="s">
        <v>1341</v>
      </c>
    </row>
    <row r="744" spans="1:14" x14ac:dyDescent="0.3">
      <c r="A744" s="1">
        <v>33</v>
      </c>
      <c r="B744" s="1">
        <v>5</v>
      </c>
      <c r="C744" s="1" t="s">
        <v>1342</v>
      </c>
      <c r="D744" s="2">
        <v>1</v>
      </c>
      <c r="E744" s="3">
        <f t="shared" si="22"/>
        <v>5</v>
      </c>
      <c r="F744" s="4">
        <v>900.04</v>
      </c>
      <c r="G744" s="5">
        <f t="shared" si="23"/>
        <v>4500.2</v>
      </c>
      <c r="H744" s="13" t="s">
        <v>1343</v>
      </c>
      <c r="I744" s="13" t="s">
        <v>1344</v>
      </c>
      <c r="J744" s="46">
        <v>1002.99</v>
      </c>
      <c r="K744" s="15">
        <v>44688</v>
      </c>
      <c r="L744" s="6" t="s">
        <v>33</v>
      </c>
      <c r="M744" s="7" t="s">
        <v>1345</v>
      </c>
    </row>
    <row r="745" spans="1:14" x14ac:dyDescent="0.3">
      <c r="A745" s="1">
        <v>33</v>
      </c>
      <c r="B745" s="1">
        <v>9</v>
      </c>
      <c r="C745" s="1" t="s">
        <v>1323</v>
      </c>
      <c r="D745" s="2">
        <v>1</v>
      </c>
      <c r="E745" s="3">
        <f t="shared" si="22"/>
        <v>9</v>
      </c>
      <c r="F745" s="4">
        <v>109</v>
      </c>
      <c r="G745" s="5">
        <f t="shared" si="23"/>
        <v>981</v>
      </c>
      <c r="H745" s="13" t="s">
        <v>1324</v>
      </c>
      <c r="K745" s="15">
        <v>44694</v>
      </c>
      <c r="L745" s="6" t="s">
        <v>33</v>
      </c>
      <c r="M745" s="7" t="s">
        <v>1346</v>
      </c>
    </row>
    <row r="746" spans="1:14" x14ac:dyDescent="0.3">
      <c r="A746" s="22">
        <v>33</v>
      </c>
      <c r="B746" s="22">
        <v>4</v>
      </c>
      <c r="C746" s="22" t="s">
        <v>1347</v>
      </c>
      <c r="D746" s="2">
        <v>1</v>
      </c>
      <c r="E746" s="3">
        <f t="shared" si="22"/>
        <v>4</v>
      </c>
      <c r="F746" s="4">
        <v>32</v>
      </c>
      <c r="G746" s="5">
        <f t="shared" si="23"/>
        <v>128</v>
      </c>
      <c r="H746" s="13" t="s">
        <v>1348</v>
      </c>
      <c r="I746" s="22"/>
      <c r="K746" s="15">
        <v>44710</v>
      </c>
      <c r="L746" s="6" t="s">
        <v>33</v>
      </c>
      <c r="M746" s="23" t="s">
        <v>1349</v>
      </c>
      <c r="N746" s="24"/>
    </row>
    <row r="747" spans="1:14" x14ac:dyDescent="0.3">
      <c r="A747" s="1">
        <v>33</v>
      </c>
      <c r="B747" s="1">
        <v>15</v>
      </c>
      <c r="C747" s="1" t="s">
        <v>1347</v>
      </c>
      <c r="D747" s="2">
        <v>5</v>
      </c>
      <c r="E747" s="3">
        <f t="shared" si="22"/>
        <v>3</v>
      </c>
      <c r="F747" s="4">
        <v>361.67</v>
      </c>
      <c r="G747" s="5">
        <f t="shared" si="23"/>
        <v>1085.01</v>
      </c>
      <c r="H747" s="13" t="s">
        <v>1350</v>
      </c>
      <c r="K747" s="15">
        <v>44710</v>
      </c>
      <c r="L747" s="6" t="s">
        <v>33</v>
      </c>
      <c r="M747" s="7" t="s">
        <v>1351</v>
      </c>
    </row>
    <row r="748" spans="1:14" x14ac:dyDescent="0.3">
      <c r="A748" s="1">
        <v>33</v>
      </c>
      <c r="B748" s="1">
        <v>12</v>
      </c>
      <c r="C748" s="1" t="s">
        <v>487</v>
      </c>
      <c r="D748" s="2">
        <v>12</v>
      </c>
      <c r="E748" s="3">
        <f t="shared" si="22"/>
        <v>1</v>
      </c>
      <c r="F748" s="4">
        <v>178.26</v>
      </c>
      <c r="G748" s="5">
        <f t="shared" si="23"/>
        <v>178.26</v>
      </c>
      <c r="H748" s="13" t="s">
        <v>488</v>
      </c>
      <c r="K748" s="15">
        <v>44712</v>
      </c>
      <c r="L748" s="6">
        <v>6515016042966</v>
      </c>
      <c r="M748" s="7" t="s">
        <v>489</v>
      </c>
      <c r="N748" s="8" t="s">
        <v>226</v>
      </c>
    </row>
    <row r="749" spans="1:14" x14ac:dyDescent="0.3">
      <c r="A749" s="16">
        <v>33</v>
      </c>
      <c r="B749" s="16">
        <v>9</v>
      </c>
      <c r="C749" s="16" t="s">
        <v>1352</v>
      </c>
      <c r="D749" s="2">
        <v>5</v>
      </c>
      <c r="E749" s="3">
        <f t="shared" si="22"/>
        <v>1.8</v>
      </c>
      <c r="G749" s="17">
        <f t="shared" si="23"/>
        <v>0</v>
      </c>
      <c r="H749" s="39"/>
      <c r="I749" s="16"/>
      <c r="J749" s="17"/>
      <c r="K749" s="15">
        <v>44712</v>
      </c>
      <c r="L749" s="18" t="s">
        <v>33</v>
      </c>
      <c r="M749" s="19" t="s">
        <v>1353</v>
      </c>
      <c r="N749" s="20"/>
    </row>
    <row r="750" spans="1:14" s="22" customFormat="1" x14ac:dyDescent="0.3">
      <c r="A750" s="1">
        <v>33</v>
      </c>
      <c r="B750" s="1">
        <v>10</v>
      </c>
      <c r="C750" s="1" t="s">
        <v>1354</v>
      </c>
      <c r="D750" s="2">
        <v>1</v>
      </c>
      <c r="E750" s="3">
        <f t="shared" si="22"/>
        <v>10</v>
      </c>
      <c r="F750" s="4">
        <v>175</v>
      </c>
      <c r="G750" s="5">
        <f t="shared" si="23"/>
        <v>1750</v>
      </c>
      <c r="H750" s="13" t="s">
        <v>1355</v>
      </c>
      <c r="I750" s="1"/>
      <c r="J750" s="5"/>
      <c r="K750" s="15">
        <v>44712</v>
      </c>
      <c r="L750" s="6" t="s">
        <v>33</v>
      </c>
      <c r="M750" s="7" t="s">
        <v>1356</v>
      </c>
      <c r="N750" s="8"/>
    </row>
    <row r="751" spans="1:14" s="22" customFormat="1" x14ac:dyDescent="0.3">
      <c r="A751" s="16">
        <v>33</v>
      </c>
      <c r="B751" s="16">
        <v>9</v>
      </c>
      <c r="C751" s="16" t="s">
        <v>1354</v>
      </c>
      <c r="D751" s="2">
        <v>1</v>
      </c>
      <c r="E751" s="3">
        <f t="shared" si="22"/>
        <v>9</v>
      </c>
      <c r="F751" s="4"/>
      <c r="G751" s="17">
        <f t="shared" si="23"/>
        <v>0</v>
      </c>
      <c r="H751" s="16"/>
      <c r="I751" s="16"/>
      <c r="J751" s="17"/>
      <c r="K751" s="15">
        <v>44712</v>
      </c>
      <c r="L751" s="18" t="s">
        <v>33</v>
      </c>
      <c r="M751" s="19" t="s">
        <v>1357</v>
      </c>
      <c r="N751" s="20"/>
    </row>
    <row r="752" spans="1:14" s="22" customFormat="1" x14ac:dyDescent="0.3">
      <c r="A752" s="16">
        <v>33</v>
      </c>
      <c r="B752" s="16">
        <v>9</v>
      </c>
      <c r="C752" s="16" t="s">
        <v>1358</v>
      </c>
      <c r="D752" s="2">
        <v>1</v>
      </c>
      <c r="E752" s="3">
        <f t="shared" si="22"/>
        <v>9</v>
      </c>
      <c r="F752" s="4">
        <v>1893.99</v>
      </c>
      <c r="G752" s="17">
        <f t="shared" si="23"/>
        <v>17045.91</v>
      </c>
      <c r="H752" s="39" t="s">
        <v>1359</v>
      </c>
      <c r="I752" s="16"/>
      <c r="J752" s="17"/>
      <c r="K752" s="42">
        <v>44714</v>
      </c>
      <c r="L752" s="6" t="s">
        <v>33</v>
      </c>
      <c r="M752" s="19" t="s">
        <v>1360</v>
      </c>
      <c r="N752" s="20"/>
    </row>
    <row r="753" spans="1:14" s="22" customFormat="1" x14ac:dyDescent="0.3">
      <c r="A753" s="1">
        <v>33</v>
      </c>
      <c r="B753" s="1">
        <v>14</v>
      </c>
      <c r="C753" s="1" t="s">
        <v>1361</v>
      </c>
      <c r="D753" s="2">
        <v>1</v>
      </c>
      <c r="E753" s="3">
        <f t="shared" si="22"/>
        <v>14</v>
      </c>
      <c r="F753" s="4">
        <v>30.13</v>
      </c>
      <c r="G753" s="5">
        <f t="shared" si="23"/>
        <v>421.82</v>
      </c>
      <c r="H753" s="13" t="s">
        <v>1362</v>
      </c>
      <c r="I753" s="1"/>
      <c r="J753" s="5"/>
      <c r="K753" s="14">
        <v>44715</v>
      </c>
      <c r="L753" s="6" t="s">
        <v>33</v>
      </c>
      <c r="M753" s="7" t="s">
        <v>1363</v>
      </c>
      <c r="N753" s="8"/>
    </row>
    <row r="754" spans="1:14" s="22" customFormat="1" x14ac:dyDescent="0.3">
      <c r="A754" s="1">
        <v>33</v>
      </c>
      <c r="B754" s="1">
        <v>1</v>
      </c>
      <c r="C754" s="1" t="s">
        <v>1361</v>
      </c>
      <c r="D754" s="2">
        <v>1</v>
      </c>
      <c r="E754" s="3">
        <f t="shared" si="22"/>
        <v>1</v>
      </c>
      <c r="F754" s="4">
        <v>35.89</v>
      </c>
      <c r="G754" s="5">
        <f t="shared" si="23"/>
        <v>35.89</v>
      </c>
      <c r="H754" s="13" t="s">
        <v>1364</v>
      </c>
      <c r="I754" s="13"/>
      <c r="J754" s="5"/>
      <c r="K754" s="14">
        <v>44715</v>
      </c>
      <c r="L754" s="6" t="s">
        <v>33</v>
      </c>
      <c r="M754" s="7" t="s">
        <v>1365</v>
      </c>
      <c r="N754" s="8"/>
    </row>
    <row r="755" spans="1:14" s="22" customFormat="1" x14ac:dyDescent="0.3">
      <c r="A755" s="1">
        <v>33</v>
      </c>
      <c r="B755" s="1">
        <v>6</v>
      </c>
      <c r="C755" s="1" t="s">
        <v>1361</v>
      </c>
      <c r="D755" s="2">
        <v>1</v>
      </c>
      <c r="E755" s="3">
        <f t="shared" si="22"/>
        <v>6</v>
      </c>
      <c r="F755" s="4">
        <v>31.81</v>
      </c>
      <c r="G755" s="5">
        <f t="shared" si="23"/>
        <v>190.85999999999999</v>
      </c>
      <c r="H755" s="13" t="s">
        <v>1366</v>
      </c>
      <c r="I755" s="1"/>
      <c r="J755" s="5"/>
      <c r="K755" s="14">
        <v>44715</v>
      </c>
      <c r="L755" s="6" t="s">
        <v>33</v>
      </c>
      <c r="M755" s="7" t="s">
        <v>1367</v>
      </c>
      <c r="N755" s="8"/>
    </row>
    <row r="756" spans="1:14" x14ac:dyDescent="0.3">
      <c r="A756" s="1">
        <v>33</v>
      </c>
      <c r="B756" s="1">
        <v>8</v>
      </c>
      <c r="C756" s="1" t="s">
        <v>1361</v>
      </c>
      <c r="D756" s="2">
        <v>1</v>
      </c>
      <c r="E756" s="3">
        <f t="shared" si="22"/>
        <v>8</v>
      </c>
      <c r="F756" s="4">
        <v>41.49</v>
      </c>
      <c r="G756" s="5">
        <f t="shared" si="23"/>
        <v>331.92</v>
      </c>
      <c r="H756" s="13" t="s">
        <v>1368</v>
      </c>
      <c r="K756" s="14">
        <v>44715</v>
      </c>
      <c r="L756" s="6" t="s">
        <v>33</v>
      </c>
      <c r="M756" s="7" t="s">
        <v>1369</v>
      </c>
    </row>
    <row r="757" spans="1:14" x14ac:dyDescent="0.3">
      <c r="A757" s="1">
        <v>33</v>
      </c>
      <c r="B757" s="1">
        <v>3</v>
      </c>
      <c r="C757" s="1" t="s">
        <v>1370</v>
      </c>
      <c r="D757" s="2">
        <v>1</v>
      </c>
      <c r="E757" s="3">
        <f t="shared" si="22"/>
        <v>3</v>
      </c>
      <c r="F757" s="4">
        <v>363.42</v>
      </c>
      <c r="G757" s="5">
        <f t="shared" si="23"/>
        <v>1090.26</v>
      </c>
      <c r="H757" s="13" t="s">
        <v>1371</v>
      </c>
      <c r="I757" s="13" t="s">
        <v>1372</v>
      </c>
      <c r="J757" s="46">
        <v>329.99</v>
      </c>
      <c r="K757" s="14">
        <v>44732</v>
      </c>
      <c r="L757" s="6" t="s">
        <v>33</v>
      </c>
      <c r="M757" s="7" t="s">
        <v>1373</v>
      </c>
    </row>
    <row r="758" spans="1:14" x14ac:dyDescent="0.3">
      <c r="A758" s="1">
        <v>33</v>
      </c>
      <c r="B758" s="1">
        <v>5</v>
      </c>
      <c r="C758" s="1" t="s">
        <v>1316</v>
      </c>
      <c r="D758" s="2">
        <v>5</v>
      </c>
      <c r="E758" s="3">
        <f t="shared" si="22"/>
        <v>1</v>
      </c>
      <c r="F758" s="4">
        <v>147.12</v>
      </c>
      <c r="G758" s="5">
        <f t="shared" si="23"/>
        <v>147.12</v>
      </c>
      <c r="H758" s="13" t="s">
        <v>1374</v>
      </c>
      <c r="K758" s="14">
        <v>44735</v>
      </c>
      <c r="L758" s="6" t="s">
        <v>33</v>
      </c>
      <c r="M758" s="7" t="s">
        <v>1375</v>
      </c>
    </row>
    <row r="759" spans="1:14" x14ac:dyDescent="0.3">
      <c r="A759" s="1">
        <v>33</v>
      </c>
      <c r="B759" s="1">
        <v>46</v>
      </c>
      <c r="C759" s="1" t="s">
        <v>1316</v>
      </c>
      <c r="D759" s="2">
        <v>5</v>
      </c>
      <c r="E759" s="3">
        <f t="shared" si="22"/>
        <v>9.1999999999999993</v>
      </c>
      <c r="F759" s="4">
        <v>147.88</v>
      </c>
      <c r="G759" s="5">
        <f t="shared" si="23"/>
        <v>1360.4959999999999</v>
      </c>
      <c r="H759" s="13" t="s">
        <v>1376</v>
      </c>
      <c r="K759" s="14">
        <v>44735</v>
      </c>
      <c r="L759" s="6" t="s">
        <v>33</v>
      </c>
      <c r="M759" s="7" t="s">
        <v>1377</v>
      </c>
    </row>
    <row r="760" spans="1:14" x14ac:dyDescent="0.3">
      <c r="A760" s="1">
        <v>33</v>
      </c>
      <c r="B760" s="1">
        <v>4</v>
      </c>
      <c r="C760" s="1" t="s">
        <v>1378</v>
      </c>
      <c r="D760" s="2">
        <v>1</v>
      </c>
      <c r="E760" s="3">
        <f t="shared" si="22"/>
        <v>4</v>
      </c>
      <c r="F760" s="4">
        <v>706.99</v>
      </c>
      <c r="G760" s="5">
        <f t="shared" si="23"/>
        <v>2827.96</v>
      </c>
      <c r="H760" s="13" t="s">
        <v>1379</v>
      </c>
      <c r="K760" s="21">
        <v>44764</v>
      </c>
      <c r="L760" s="6" t="s">
        <v>33</v>
      </c>
      <c r="M760" s="7" t="s">
        <v>1380</v>
      </c>
    </row>
    <row r="761" spans="1:14" x14ac:dyDescent="0.3">
      <c r="A761" s="1">
        <v>33</v>
      </c>
      <c r="B761" s="1">
        <v>50</v>
      </c>
      <c r="C761" s="1" t="s">
        <v>1381</v>
      </c>
      <c r="D761" s="2">
        <v>50</v>
      </c>
      <c r="E761" s="3">
        <f t="shared" si="22"/>
        <v>1</v>
      </c>
      <c r="F761" s="4">
        <v>195.6</v>
      </c>
      <c r="G761" s="5">
        <f t="shared" si="23"/>
        <v>195.6</v>
      </c>
      <c r="H761" s="13" t="s">
        <v>1382</v>
      </c>
      <c r="I761" s="13" t="s">
        <v>1383</v>
      </c>
      <c r="J761" s="46">
        <v>219.99</v>
      </c>
      <c r="K761" s="21">
        <v>44795</v>
      </c>
      <c r="L761" s="6" t="s">
        <v>33</v>
      </c>
      <c r="M761" s="7" t="s">
        <v>1384</v>
      </c>
    </row>
    <row r="762" spans="1:14" x14ac:dyDescent="0.3">
      <c r="A762" s="1">
        <v>33</v>
      </c>
      <c r="B762" s="1">
        <v>14</v>
      </c>
      <c r="C762" s="1" t="s">
        <v>1385</v>
      </c>
      <c r="D762" s="2">
        <v>1</v>
      </c>
      <c r="E762" s="3">
        <f t="shared" si="22"/>
        <v>14</v>
      </c>
      <c r="F762" s="4">
        <v>81.319999999999993</v>
      </c>
      <c r="G762" s="5">
        <f t="shared" si="23"/>
        <v>1138.48</v>
      </c>
      <c r="H762" s="13" t="s">
        <v>1386</v>
      </c>
      <c r="I762" s="13" t="s">
        <v>1387</v>
      </c>
      <c r="J762" s="46">
        <v>101.99</v>
      </c>
      <c r="K762" s="14">
        <v>44875</v>
      </c>
      <c r="L762" s="6" t="s">
        <v>33</v>
      </c>
      <c r="M762" s="7" t="s">
        <v>1388</v>
      </c>
    </row>
    <row r="763" spans="1:14" x14ac:dyDescent="0.3">
      <c r="A763" s="1">
        <v>33</v>
      </c>
      <c r="B763" s="1">
        <v>50</v>
      </c>
      <c r="C763" s="1" t="s">
        <v>484</v>
      </c>
      <c r="D763" s="2">
        <v>50</v>
      </c>
      <c r="E763" s="3">
        <f t="shared" si="22"/>
        <v>1</v>
      </c>
      <c r="F763" s="4">
        <v>83.17</v>
      </c>
      <c r="G763" s="5">
        <f t="shared" si="23"/>
        <v>83.17</v>
      </c>
      <c r="H763" s="13" t="s">
        <v>485</v>
      </c>
      <c r="K763" s="14">
        <v>44915</v>
      </c>
      <c r="L763" s="6">
        <v>6515013509147</v>
      </c>
      <c r="M763" s="7" t="s">
        <v>486</v>
      </c>
      <c r="N763" s="8" t="s">
        <v>108</v>
      </c>
    </row>
    <row r="764" spans="1:14" x14ac:dyDescent="0.3">
      <c r="A764" s="1">
        <v>34</v>
      </c>
      <c r="B764" s="1">
        <v>50</v>
      </c>
      <c r="C764" s="1" t="s">
        <v>598</v>
      </c>
      <c r="D764" s="2">
        <v>25</v>
      </c>
      <c r="E764" s="3">
        <f t="shared" si="22"/>
        <v>2</v>
      </c>
      <c r="F764" s="4">
        <v>122.49</v>
      </c>
      <c r="G764" s="5">
        <f t="shared" si="23"/>
        <v>244.98</v>
      </c>
      <c r="H764" s="13" t="s">
        <v>1311</v>
      </c>
      <c r="K764" s="15">
        <v>44013</v>
      </c>
      <c r="L764" s="6" t="s">
        <v>33</v>
      </c>
      <c r="M764" s="7" t="s">
        <v>1312</v>
      </c>
    </row>
    <row r="765" spans="1:14" x14ac:dyDescent="0.3">
      <c r="A765" s="1">
        <v>34</v>
      </c>
      <c r="B765" s="1">
        <v>1</v>
      </c>
      <c r="C765" s="1" t="s">
        <v>1389</v>
      </c>
      <c r="D765" s="2">
        <v>1</v>
      </c>
      <c r="E765" s="3">
        <f t="shared" si="22"/>
        <v>1</v>
      </c>
      <c r="F765" s="4">
        <v>878.35</v>
      </c>
      <c r="G765" s="5">
        <f t="shared" si="23"/>
        <v>878.35</v>
      </c>
      <c r="H765" s="13" t="s">
        <v>1390</v>
      </c>
      <c r="I765" s="13" t="s">
        <v>1391</v>
      </c>
      <c r="J765" s="43">
        <v>337.99</v>
      </c>
      <c r="K765" s="15">
        <v>44224</v>
      </c>
      <c r="L765" s="6" t="s">
        <v>33</v>
      </c>
      <c r="M765" s="7" t="s">
        <v>1392</v>
      </c>
    </row>
    <row r="766" spans="1:14" x14ac:dyDescent="0.3">
      <c r="A766" s="1">
        <v>34</v>
      </c>
      <c r="B766" s="1">
        <v>200</v>
      </c>
      <c r="C766" s="1" t="s">
        <v>1393</v>
      </c>
      <c r="D766" s="2">
        <v>300</v>
      </c>
      <c r="E766" s="3">
        <f t="shared" si="22"/>
        <v>0.66666666666666663</v>
      </c>
      <c r="F766" s="4">
        <v>119.84</v>
      </c>
      <c r="G766" s="5">
        <f t="shared" si="23"/>
        <v>79.893333333333331</v>
      </c>
      <c r="H766" s="13" t="s">
        <v>1394</v>
      </c>
      <c r="K766" s="15">
        <v>44303</v>
      </c>
      <c r="L766" s="6">
        <v>6530016237925</v>
      </c>
      <c r="M766" s="7" t="s">
        <v>1395</v>
      </c>
      <c r="N766" s="8" t="s">
        <v>1396</v>
      </c>
    </row>
    <row r="767" spans="1:14" s="22" customFormat="1" x14ac:dyDescent="0.3">
      <c r="A767" s="16">
        <v>34</v>
      </c>
      <c r="B767" s="16">
        <v>2</v>
      </c>
      <c r="C767" s="16" t="s">
        <v>1397</v>
      </c>
      <c r="D767" s="2">
        <v>1</v>
      </c>
      <c r="E767" s="3">
        <f t="shared" si="22"/>
        <v>2</v>
      </c>
      <c r="F767" s="4"/>
      <c r="G767" s="17">
        <f t="shared" si="23"/>
        <v>0</v>
      </c>
      <c r="H767" s="16"/>
      <c r="I767" s="16"/>
      <c r="J767" s="17"/>
      <c r="K767" s="15">
        <v>44620</v>
      </c>
      <c r="L767" s="18" t="s">
        <v>33</v>
      </c>
      <c r="M767" s="19">
        <v>406783</v>
      </c>
      <c r="N767" s="20"/>
    </row>
    <row r="768" spans="1:14" s="22" customFormat="1" x14ac:dyDescent="0.3">
      <c r="A768" s="1">
        <v>34</v>
      </c>
      <c r="B768" s="1">
        <v>80</v>
      </c>
      <c r="C768" s="1" t="s">
        <v>1316</v>
      </c>
      <c r="D768" s="2">
        <v>5</v>
      </c>
      <c r="E768" s="3">
        <f t="shared" si="22"/>
        <v>16</v>
      </c>
      <c r="F768" s="4">
        <v>83</v>
      </c>
      <c r="G768" s="5">
        <f t="shared" si="23"/>
        <v>1328</v>
      </c>
      <c r="H768" s="13" t="s">
        <v>1317</v>
      </c>
      <c r="I768" s="1"/>
      <c r="J768" s="5"/>
      <c r="K768" s="15">
        <v>44702</v>
      </c>
      <c r="L768" s="6" t="s">
        <v>33</v>
      </c>
      <c r="M768" s="7" t="s">
        <v>1318</v>
      </c>
      <c r="N768" s="8"/>
    </row>
    <row r="769" spans="1:14" s="22" customFormat="1" x14ac:dyDescent="0.3">
      <c r="A769" s="1">
        <v>34</v>
      </c>
      <c r="B769" s="1">
        <v>100</v>
      </c>
      <c r="C769" s="1" t="s">
        <v>1334</v>
      </c>
      <c r="D769" s="2">
        <v>10</v>
      </c>
      <c r="E769" s="3">
        <f t="shared" si="22"/>
        <v>10</v>
      </c>
      <c r="F769" s="4">
        <v>99.39</v>
      </c>
      <c r="G769" s="5">
        <f t="shared" si="23"/>
        <v>993.9</v>
      </c>
      <c r="H769" s="13" t="s">
        <v>1398</v>
      </c>
      <c r="I769" s="13" t="s">
        <v>1399</v>
      </c>
      <c r="J769" s="43">
        <v>145.99</v>
      </c>
      <c r="K769" s="25">
        <v>44703</v>
      </c>
      <c r="L769" s="6" t="s">
        <v>33</v>
      </c>
      <c r="M769" s="7" t="s">
        <v>1400</v>
      </c>
      <c r="N769" s="8"/>
    </row>
    <row r="770" spans="1:14" s="22" customFormat="1" x14ac:dyDescent="0.3">
      <c r="A770" s="1">
        <v>34</v>
      </c>
      <c r="B770" s="1">
        <v>23</v>
      </c>
      <c r="C770" s="1" t="s">
        <v>1401</v>
      </c>
      <c r="D770" s="2">
        <v>1</v>
      </c>
      <c r="E770" s="3">
        <f t="shared" ref="E770:E833" si="24">B770/D770</f>
        <v>23</v>
      </c>
      <c r="F770" s="4">
        <v>333.99</v>
      </c>
      <c r="G770" s="5">
        <f t="shared" ref="G770:G833" si="25">E770*F770</f>
        <v>7681.77</v>
      </c>
      <c r="H770" s="13" t="s">
        <v>1402</v>
      </c>
      <c r="I770" s="1"/>
      <c r="J770" s="5"/>
      <c r="K770" s="14">
        <v>44733</v>
      </c>
      <c r="L770" s="6" t="s">
        <v>33</v>
      </c>
      <c r="M770" s="7" t="s">
        <v>1403</v>
      </c>
      <c r="N770" s="8"/>
    </row>
    <row r="771" spans="1:14" s="22" customFormat="1" x14ac:dyDescent="0.3">
      <c r="A771" s="1">
        <v>34</v>
      </c>
      <c r="B771" s="1">
        <v>96</v>
      </c>
      <c r="C771" s="1" t="s">
        <v>1404</v>
      </c>
      <c r="D771" s="2">
        <v>48</v>
      </c>
      <c r="E771" s="3">
        <f t="shared" si="24"/>
        <v>2</v>
      </c>
      <c r="F771" s="4">
        <v>153.99</v>
      </c>
      <c r="G771" s="5">
        <f t="shared" si="25"/>
        <v>307.98</v>
      </c>
      <c r="H771" s="13" t="s">
        <v>1405</v>
      </c>
      <c r="I771" s="1"/>
      <c r="J771" s="5"/>
      <c r="K771" s="14">
        <v>44742</v>
      </c>
      <c r="L771" s="6" t="s">
        <v>33</v>
      </c>
      <c r="M771" s="7" t="s">
        <v>1406</v>
      </c>
      <c r="N771" s="8"/>
    </row>
    <row r="772" spans="1:14" s="22" customFormat="1" x14ac:dyDescent="0.3">
      <c r="A772" s="1">
        <v>34</v>
      </c>
      <c r="B772" s="1">
        <v>11</v>
      </c>
      <c r="C772" s="1" t="s">
        <v>1407</v>
      </c>
      <c r="D772" s="2">
        <v>1</v>
      </c>
      <c r="E772" s="3">
        <f t="shared" si="24"/>
        <v>11</v>
      </c>
      <c r="F772" s="4">
        <v>328.99</v>
      </c>
      <c r="G772" s="5">
        <f t="shared" si="25"/>
        <v>3618.8900000000003</v>
      </c>
      <c r="H772" s="13" t="s">
        <v>1408</v>
      </c>
      <c r="I772" s="1"/>
      <c r="J772" s="5"/>
      <c r="K772" s="14">
        <v>44771</v>
      </c>
      <c r="L772" s="6" t="s">
        <v>33</v>
      </c>
      <c r="M772" s="7" t="s">
        <v>1409</v>
      </c>
      <c r="N772" s="8"/>
    </row>
    <row r="773" spans="1:14" s="22" customFormat="1" x14ac:dyDescent="0.3">
      <c r="A773" s="1">
        <v>34</v>
      </c>
      <c r="B773" s="1">
        <v>160</v>
      </c>
      <c r="C773" s="1" t="s">
        <v>826</v>
      </c>
      <c r="D773" s="2">
        <v>160</v>
      </c>
      <c r="E773" s="3">
        <f t="shared" si="24"/>
        <v>1</v>
      </c>
      <c r="F773" s="4">
        <v>136.05000000000001</v>
      </c>
      <c r="G773" s="5">
        <f t="shared" si="25"/>
        <v>136.05000000000001</v>
      </c>
      <c r="H773" s="13" t="s">
        <v>827</v>
      </c>
      <c r="I773" s="1"/>
      <c r="J773" s="5"/>
      <c r="K773" s="14">
        <v>44773</v>
      </c>
      <c r="L773" s="6">
        <v>6515015830475</v>
      </c>
      <c r="M773" s="7">
        <v>309653</v>
      </c>
      <c r="N773" s="8" t="s">
        <v>108</v>
      </c>
    </row>
    <row r="774" spans="1:14" x14ac:dyDescent="0.3">
      <c r="A774" s="1">
        <v>34</v>
      </c>
      <c r="B774" s="1">
        <v>100</v>
      </c>
      <c r="C774" s="1" t="s">
        <v>1410</v>
      </c>
      <c r="D774" s="2">
        <v>1200</v>
      </c>
      <c r="E774" s="3">
        <f t="shared" si="24"/>
        <v>8.3333333333333329E-2</v>
      </c>
      <c r="F774" s="4">
        <v>254.64</v>
      </c>
      <c r="G774" s="5">
        <f t="shared" si="25"/>
        <v>21.22</v>
      </c>
      <c r="H774" s="13" t="s">
        <v>1411</v>
      </c>
      <c r="K774" s="21">
        <v>44795</v>
      </c>
      <c r="L774" s="6" t="s">
        <v>33</v>
      </c>
      <c r="M774" s="7">
        <v>6309</v>
      </c>
    </row>
    <row r="775" spans="1:14" x14ac:dyDescent="0.3">
      <c r="A775" s="1">
        <v>34</v>
      </c>
      <c r="B775" s="1">
        <v>201</v>
      </c>
      <c r="C775" s="1" t="s">
        <v>1412</v>
      </c>
      <c r="D775" s="2">
        <v>20</v>
      </c>
      <c r="E775" s="3">
        <f t="shared" si="24"/>
        <v>10.050000000000001</v>
      </c>
      <c r="F775" s="4">
        <v>671.99</v>
      </c>
      <c r="G775" s="5">
        <f t="shared" si="25"/>
        <v>6753.4995000000008</v>
      </c>
      <c r="H775" s="13" t="s">
        <v>1413</v>
      </c>
      <c r="K775" s="14">
        <v>44798</v>
      </c>
      <c r="L775" s="6" t="s">
        <v>33</v>
      </c>
      <c r="M775" s="7" t="s">
        <v>1414</v>
      </c>
    </row>
    <row r="776" spans="1:14" x14ac:dyDescent="0.3">
      <c r="A776" s="22">
        <v>34</v>
      </c>
      <c r="B776" s="22">
        <v>28</v>
      </c>
      <c r="C776" s="22" t="s">
        <v>1415</v>
      </c>
      <c r="D776" s="2">
        <v>1</v>
      </c>
      <c r="E776" s="3">
        <f t="shared" si="24"/>
        <v>28</v>
      </c>
      <c r="F776" s="4">
        <v>33</v>
      </c>
      <c r="G776" s="5">
        <f t="shared" si="25"/>
        <v>924</v>
      </c>
      <c r="H776" s="13" t="s">
        <v>1416</v>
      </c>
      <c r="I776" s="22"/>
      <c r="K776" s="29">
        <v>44865</v>
      </c>
      <c r="L776" s="6" t="s">
        <v>33</v>
      </c>
      <c r="M776" s="23">
        <v>1501250</v>
      </c>
      <c r="N776" s="24"/>
    </row>
    <row r="777" spans="1:14" x14ac:dyDescent="0.3">
      <c r="A777" s="1">
        <v>35</v>
      </c>
      <c r="B777" s="1">
        <v>20</v>
      </c>
      <c r="C777" s="1" t="s">
        <v>589</v>
      </c>
      <c r="D777" s="2">
        <v>10</v>
      </c>
      <c r="E777" s="3">
        <f t="shared" si="24"/>
        <v>2</v>
      </c>
      <c r="F777" s="4">
        <v>631.84</v>
      </c>
      <c r="G777" s="5">
        <f t="shared" si="25"/>
        <v>1263.68</v>
      </c>
      <c r="H777" s="13" t="s">
        <v>445</v>
      </c>
      <c r="K777" s="15">
        <v>44439</v>
      </c>
      <c r="L777" s="6">
        <v>6510015792113</v>
      </c>
      <c r="M777" s="7" t="s">
        <v>590</v>
      </c>
      <c r="N777" s="8" t="s">
        <v>446</v>
      </c>
    </row>
    <row r="778" spans="1:14" x14ac:dyDescent="0.3">
      <c r="A778" s="1">
        <v>35</v>
      </c>
      <c r="B778" s="1">
        <v>20</v>
      </c>
      <c r="C778" s="1" t="s">
        <v>326</v>
      </c>
      <c r="D778" s="2">
        <v>5</v>
      </c>
      <c r="E778" s="3">
        <f t="shared" si="24"/>
        <v>4</v>
      </c>
      <c r="F778" s="4">
        <v>359.42</v>
      </c>
      <c r="G778" s="5">
        <f t="shared" si="25"/>
        <v>1437.68</v>
      </c>
      <c r="H778" s="13" t="s">
        <v>327</v>
      </c>
      <c r="K778" s="15">
        <v>44469</v>
      </c>
      <c r="L778" s="6">
        <v>6515015882412</v>
      </c>
      <c r="M778" s="7" t="s">
        <v>328</v>
      </c>
      <c r="N778" s="8" t="s">
        <v>254</v>
      </c>
    </row>
    <row r="779" spans="1:14" x14ac:dyDescent="0.3">
      <c r="A779" s="1">
        <v>35</v>
      </c>
      <c r="B779" s="1">
        <v>20</v>
      </c>
      <c r="C779" s="1" t="s">
        <v>1417</v>
      </c>
      <c r="D779" s="2">
        <v>1</v>
      </c>
      <c r="E779" s="3">
        <f t="shared" si="24"/>
        <v>20</v>
      </c>
      <c r="F779" s="4">
        <v>141.43</v>
      </c>
      <c r="G779" s="5">
        <f t="shared" si="25"/>
        <v>2828.6000000000004</v>
      </c>
      <c r="H779" s="13" t="s">
        <v>1418</v>
      </c>
      <c r="K779" s="15">
        <v>44469</v>
      </c>
      <c r="L779" s="6" t="s">
        <v>33</v>
      </c>
      <c r="M779" s="7" t="s">
        <v>1419</v>
      </c>
    </row>
    <row r="780" spans="1:14" x14ac:dyDescent="0.3">
      <c r="A780" s="1">
        <v>35</v>
      </c>
      <c r="B780" s="1">
        <v>100</v>
      </c>
      <c r="C780" s="1" t="s">
        <v>1420</v>
      </c>
      <c r="D780" s="2">
        <v>100</v>
      </c>
      <c r="E780" s="3">
        <f t="shared" si="24"/>
        <v>1</v>
      </c>
      <c r="F780" s="4">
        <v>459.99</v>
      </c>
      <c r="G780" s="5">
        <f t="shared" si="25"/>
        <v>459.99</v>
      </c>
      <c r="H780" s="13" t="s">
        <v>853</v>
      </c>
      <c r="K780" s="15">
        <v>44550</v>
      </c>
      <c r="L780" s="6" t="s">
        <v>33</v>
      </c>
      <c r="M780" s="7" t="s">
        <v>1421</v>
      </c>
    </row>
    <row r="781" spans="1:14" x14ac:dyDescent="0.3">
      <c r="A781" s="1">
        <v>35</v>
      </c>
      <c r="B781" s="1">
        <v>25</v>
      </c>
      <c r="C781" s="1" t="s">
        <v>294</v>
      </c>
      <c r="D781" s="2">
        <v>5</v>
      </c>
      <c r="E781" s="3">
        <f t="shared" si="24"/>
        <v>5</v>
      </c>
      <c r="F781" s="4">
        <v>427.46</v>
      </c>
      <c r="G781" s="5">
        <f t="shared" si="25"/>
        <v>2137.2999999999997</v>
      </c>
      <c r="H781" s="13" t="s">
        <v>295</v>
      </c>
      <c r="K781" s="15">
        <v>44571</v>
      </c>
      <c r="L781" s="6">
        <v>6510015573110</v>
      </c>
      <c r="M781" s="7" t="s">
        <v>296</v>
      </c>
      <c r="N781" s="8" t="s">
        <v>98</v>
      </c>
    </row>
    <row r="782" spans="1:14" s="22" customFormat="1" x14ac:dyDescent="0.3">
      <c r="A782" s="1">
        <v>35</v>
      </c>
      <c r="B782" s="1">
        <v>50</v>
      </c>
      <c r="C782" s="1" t="s">
        <v>1422</v>
      </c>
      <c r="D782" s="2">
        <v>1</v>
      </c>
      <c r="E782" s="3">
        <f t="shared" si="24"/>
        <v>50</v>
      </c>
      <c r="F782" s="4">
        <v>29.67</v>
      </c>
      <c r="G782" s="5">
        <f t="shared" si="25"/>
        <v>1483.5</v>
      </c>
      <c r="H782" s="13" t="s">
        <v>1423</v>
      </c>
      <c r="I782" s="1"/>
      <c r="J782" s="5"/>
      <c r="K782" s="15">
        <v>44592</v>
      </c>
      <c r="L782" s="6" t="s">
        <v>33</v>
      </c>
      <c r="M782" s="7" t="s">
        <v>1424</v>
      </c>
      <c r="N782" s="8"/>
    </row>
    <row r="783" spans="1:14" s="22" customFormat="1" x14ac:dyDescent="0.3">
      <c r="A783" s="1">
        <v>35</v>
      </c>
      <c r="B783" s="1">
        <v>24</v>
      </c>
      <c r="C783" s="1" t="s">
        <v>1425</v>
      </c>
      <c r="D783" s="2">
        <v>12</v>
      </c>
      <c r="E783" s="3">
        <f t="shared" si="24"/>
        <v>2</v>
      </c>
      <c r="F783" s="4">
        <v>27.23</v>
      </c>
      <c r="G783" s="5">
        <f t="shared" si="25"/>
        <v>54.46</v>
      </c>
      <c r="H783" s="13" t="s">
        <v>1426</v>
      </c>
      <c r="I783" s="1"/>
      <c r="J783" s="5"/>
      <c r="K783" s="25">
        <v>44673</v>
      </c>
      <c r="L783" s="6" t="s">
        <v>33</v>
      </c>
      <c r="M783" s="48" t="s">
        <v>1427</v>
      </c>
      <c r="N783" s="8"/>
    </row>
    <row r="784" spans="1:14" s="22" customFormat="1" x14ac:dyDescent="0.3">
      <c r="A784" s="1">
        <v>35</v>
      </c>
      <c r="B784" s="1">
        <v>5400</v>
      </c>
      <c r="C784" s="1" t="s">
        <v>1428</v>
      </c>
      <c r="D784" s="2">
        <v>5400</v>
      </c>
      <c r="E784" s="3">
        <f t="shared" si="24"/>
        <v>1</v>
      </c>
      <c r="F784" s="4">
        <v>2363.9899999999998</v>
      </c>
      <c r="G784" s="5">
        <f t="shared" si="25"/>
        <v>2363.9899999999998</v>
      </c>
      <c r="H784" s="13" t="s">
        <v>1429</v>
      </c>
      <c r="I784" s="1"/>
      <c r="J784" s="5"/>
      <c r="K784" s="14">
        <v>44725</v>
      </c>
      <c r="L784" s="6" t="s">
        <v>33</v>
      </c>
      <c r="M784" s="7" t="s">
        <v>1430</v>
      </c>
      <c r="N784" s="8"/>
    </row>
    <row r="785" spans="1:14" s="22" customFormat="1" x14ac:dyDescent="0.3">
      <c r="A785" s="1">
        <v>35</v>
      </c>
      <c r="B785" s="1">
        <v>120</v>
      </c>
      <c r="C785" s="1" t="s">
        <v>1431</v>
      </c>
      <c r="D785" s="2">
        <v>30</v>
      </c>
      <c r="E785" s="3">
        <f t="shared" si="24"/>
        <v>4</v>
      </c>
      <c r="F785" s="4">
        <v>250.99</v>
      </c>
      <c r="G785" s="5">
        <f t="shared" si="25"/>
        <v>1003.96</v>
      </c>
      <c r="H785" s="13" t="s">
        <v>1432</v>
      </c>
      <c r="I785" s="1"/>
      <c r="J785" s="5"/>
      <c r="K785" s="14">
        <v>44742</v>
      </c>
      <c r="L785" s="6" t="s">
        <v>33</v>
      </c>
      <c r="M785" s="7" t="s">
        <v>1433</v>
      </c>
      <c r="N785" s="8"/>
    </row>
    <row r="786" spans="1:14" s="22" customFormat="1" x14ac:dyDescent="0.3">
      <c r="A786" s="1">
        <v>35</v>
      </c>
      <c r="B786" s="1">
        <v>5</v>
      </c>
      <c r="C786" s="1" t="s">
        <v>1434</v>
      </c>
      <c r="D786" s="2">
        <v>5</v>
      </c>
      <c r="E786" s="3">
        <f t="shared" si="24"/>
        <v>1</v>
      </c>
      <c r="F786" s="4">
        <v>1105.8599999999999</v>
      </c>
      <c r="G786" s="5">
        <f t="shared" si="25"/>
        <v>1105.8599999999999</v>
      </c>
      <c r="H786" s="13" t="s">
        <v>96</v>
      </c>
      <c r="I786" s="1"/>
      <c r="J786" s="5"/>
      <c r="K786" s="14">
        <v>44773</v>
      </c>
      <c r="L786" s="6">
        <v>6515015573357</v>
      </c>
      <c r="M786" s="7" t="s">
        <v>97</v>
      </c>
      <c r="N786" s="8" t="s">
        <v>98</v>
      </c>
    </row>
    <row r="787" spans="1:14" s="22" customFormat="1" x14ac:dyDescent="0.3">
      <c r="A787" s="1">
        <v>35</v>
      </c>
      <c r="B787" s="1">
        <v>40</v>
      </c>
      <c r="C787" s="1" t="s">
        <v>826</v>
      </c>
      <c r="D787" s="2">
        <v>160</v>
      </c>
      <c r="E787" s="3">
        <f t="shared" si="24"/>
        <v>0.25</v>
      </c>
      <c r="F787" s="4">
        <v>136.05000000000001</v>
      </c>
      <c r="G787" s="5">
        <f t="shared" si="25"/>
        <v>34.012500000000003</v>
      </c>
      <c r="H787" s="13" t="s">
        <v>827</v>
      </c>
      <c r="I787" s="1"/>
      <c r="J787" s="5"/>
      <c r="K787" s="14">
        <v>44773</v>
      </c>
      <c r="L787" s="6">
        <v>6515015830475</v>
      </c>
      <c r="M787" s="7">
        <v>309653</v>
      </c>
      <c r="N787" s="8" t="s">
        <v>108</v>
      </c>
    </row>
    <row r="788" spans="1:14" s="22" customFormat="1" x14ac:dyDescent="0.3">
      <c r="A788" s="22">
        <v>35</v>
      </c>
      <c r="B788" s="22">
        <v>22</v>
      </c>
      <c r="C788" s="22" t="s">
        <v>1435</v>
      </c>
      <c r="D788" s="2">
        <v>1</v>
      </c>
      <c r="E788" s="3">
        <f t="shared" si="24"/>
        <v>22</v>
      </c>
      <c r="F788" s="4">
        <v>48.99</v>
      </c>
      <c r="G788" s="5">
        <f t="shared" si="25"/>
        <v>1077.78</v>
      </c>
      <c r="H788" s="13" t="s">
        <v>749</v>
      </c>
      <c r="J788" s="5"/>
      <c r="K788" s="29">
        <v>44773</v>
      </c>
      <c r="L788" s="6" t="s">
        <v>33</v>
      </c>
      <c r="M788" s="23">
        <v>6914</v>
      </c>
      <c r="N788" s="24"/>
    </row>
    <row r="789" spans="1:14" s="22" customFormat="1" x14ac:dyDescent="0.3">
      <c r="A789" s="1">
        <v>35</v>
      </c>
      <c r="B789" s="1">
        <v>20</v>
      </c>
      <c r="C789" s="1" t="s">
        <v>1436</v>
      </c>
      <c r="D789" s="2">
        <v>20</v>
      </c>
      <c r="E789" s="3">
        <f t="shared" si="24"/>
        <v>1</v>
      </c>
      <c r="F789" s="4">
        <v>73.44</v>
      </c>
      <c r="G789" s="5">
        <f t="shared" si="25"/>
        <v>73.44</v>
      </c>
      <c r="H789" s="13" t="s">
        <v>1437</v>
      </c>
      <c r="I789" s="1"/>
      <c r="J789" s="5"/>
      <c r="K789" s="21">
        <v>44826</v>
      </c>
      <c r="L789" s="6" t="s">
        <v>33</v>
      </c>
      <c r="M789" s="7">
        <v>3141</v>
      </c>
      <c r="N789" s="8"/>
    </row>
    <row r="790" spans="1:14" s="22" customFormat="1" x14ac:dyDescent="0.3">
      <c r="A790" s="1">
        <v>35</v>
      </c>
      <c r="B790" s="1">
        <v>2</v>
      </c>
      <c r="C790" s="1" t="s">
        <v>406</v>
      </c>
      <c r="D790" s="2">
        <v>1</v>
      </c>
      <c r="E790" s="3">
        <f t="shared" si="24"/>
        <v>2</v>
      </c>
      <c r="F790" s="4">
        <v>12.3</v>
      </c>
      <c r="G790" s="5">
        <f t="shared" si="25"/>
        <v>24.6</v>
      </c>
      <c r="H790" s="13" t="s">
        <v>407</v>
      </c>
      <c r="I790" s="1"/>
      <c r="J790" s="5"/>
      <c r="K790" s="14">
        <v>44834</v>
      </c>
      <c r="L790" s="6">
        <v>6515015374084</v>
      </c>
      <c r="M790" s="7" t="s">
        <v>408</v>
      </c>
      <c r="N790" s="8" t="s">
        <v>409</v>
      </c>
    </row>
    <row r="791" spans="1:14" s="22" customFormat="1" x14ac:dyDescent="0.3">
      <c r="A791" s="1">
        <v>35</v>
      </c>
      <c r="B791" s="1">
        <v>5</v>
      </c>
      <c r="C791" s="1" t="s">
        <v>1438</v>
      </c>
      <c r="D791" s="2">
        <v>5</v>
      </c>
      <c r="E791" s="3">
        <f t="shared" si="24"/>
        <v>1</v>
      </c>
      <c r="F791" s="4">
        <v>512.64</v>
      </c>
      <c r="G791" s="5">
        <f t="shared" si="25"/>
        <v>512.64</v>
      </c>
      <c r="H791" s="13" t="s">
        <v>1439</v>
      </c>
      <c r="I791" s="1"/>
      <c r="J791" s="5"/>
      <c r="K791" s="14">
        <v>44865</v>
      </c>
      <c r="L791" s="6" t="s">
        <v>33</v>
      </c>
      <c r="M791" s="7" t="s">
        <v>1440</v>
      </c>
      <c r="N791" s="8"/>
    </row>
    <row r="792" spans="1:14" s="22" customFormat="1" x14ac:dyDescent="0.3">
      <c r="A792" s="1">
        <v>35</v>
      </c>
      <c r="B792" s="1">
        <v>385</v>
      </c>
      <c r="C792" s="1" t="s">
        <v>767</v>
      </c>
      <c r="D792" s="2">
        <v>5</v>
      </c>
      <c r="E792" s="3">
        <f t="shared" si="24"/>
        <v>77</v>
      </c>
      <c r="F792" s="4">
        <v>35.86</v>
      </c>
      <c r="G792" s="5">
        <f t="shared" si="25"/>
        <v>2761.22</v>
      </c>
      <c r="H792" s="13" t="s">
        <v>768</v>
      </c>
      <c r="I792" s="1"/>
      <c r="J792" s="5"/>
      <c r="K792" s="21">
        <v>44887</v>
      </c>
      <c r="L792" s="6">
        <v>6510015191098</v>
      </c>
      <c r="M792" s="7" t="s">
        <v>769</v>
      </c>
      <c r="N792" s="8" t="s">
        <v>770</v>
      </c>
    </row>
    <row r="793" spans="1:14" s="22" customFormat="1" x14ac:dyDescent="0.3">
      <c r="A793" s="1">
        <v>35</v>
      </c>
      <c r="B793" s="1">
        <v>80</v>
      </c>
      <c r="C793" s="1" t="s">
        <v>1441</v>
      </c>
      <c r="D793" s="2">
        <v>20</v>
      </c>
      <c r="E793" s="3">
        <f t="shared" si="24"/>
        <v>4</v>
      </c>
      <c r="F793" s="4">
        <v>534.99</v>
      </c>
      <c r="G793" s="5">
        <f t="shared" si="25"/>
        <v>2139.96</v>
      </c>
      <c r="H793" s="13" t="s">
        <v>1442</v>
      </c>
      <c r="I793" s="1"/>
      <c r="J793" s="5"/>
      <c r="K793" s="1" t="s">
        <v>33</v>
      </c>
      <c r="L793" s="6" t="s">
        <v>33</v>
      </c>
      <c r="M793" s="7" t="s">
        <v>1443</v>
      </c>
      <c r="N793" s="8"/>
    </row>
    <row r="794" spans="1:14" s="16" customFormat="1" x14ac:dyDescent="0.3">
      <c r="A794" s="1">
        <v>35</v>
      </c>
      <c r="B794" s="1">
        <v>48</v>
      </c>
      <c r="C794" s="1" t="s">
        <v>1444</v>
      </c>
      <c r="D794" s="2">
        <v>12</v>
      </c>
      <c r="E794" s="3">
        <f t="shared" si="24"/>
        <v>4</v>
      </c>
      <c r="F794" s="4">
        <v>20.92</v>
      </c>
      <c r="G794" s="5">
        <f t="shared" si="25"/>
        <v>83.68</v>
      </c>
      <c r="H794" s="13" t="s">
        <v>1445</v>
      </c>
      <c r="I794" s="1"/>
      <c r="J794" s="5"/>
      <c r="K794" s="1" t="s">
        <v>33</v>
      </c>
      <c r="L794" s="6" t="s">
        <v>33</v>
      </c>
      <c r="M794" s="7" t="s">
        <v>1446</v>
      </c>
      <c r="N794" s="8"/>
    </row>
    <row r="795" spans="1:14" s="16" customFormat="1" x14ac:dyDescent="0.3">
      <c r="A795" s="22">
        <v>36</v>
      </c>
      <c r="B795" s="22">
        <v>150</v>
      </c>
      <c r="C795" s="22" t="s">
        <v>1447</v>
      </c>
      <c r="D795" s="2">
        <v>200</v>
      </c>
      <c r="E795" s="3">
        <f t="shared" si="24"/>
        <v>0.75</v>
      </c>
      <c r="F795" s="4">
        <v>624.04999999999995</v>
      </c>
      <c r="G795" s="5">
        <f t="shared" si="25"/>
        <v>468.03749999999997</v>
      </c>
      <c r="H795" s="13" t="s">
        <v>1448</v>
      </c>
      <c r="I795" s="22"/>
      <c r="J795" s="5"/>
      <c r="K795" s="15">
        <v>37287</v>
      </c>
      <c r="L795" s="6" t="s">
        <v>33</v>
      </c>
      <c r="M795" s="23">
        <v>367342</v>
      </c>
      <c r="N795" s="24"/>
    </row>
    <row r="796" spans="1:14" x14ac:dyDescent="0.3">
      <c r="A796" s="16">
        <v>36</v>
      </c>
      <c r="B796" s="16">
        <v>18</v>
      </c>
      <c r="C796" s="16" t="s">
        <v>1449</v>
      </c>
      <c r="D796" s="2">
        <v>6</v>
      </c>
      <c r="E796" s="3">
        <f t="shared" si="24"/>
        <v>3</v>
      </c>
      <c r="G796" s="17">
        <f t="shared" si="25"/>
        <v>0</v>
      </c>
      <c r="H796" s="16"/>
      <c r="I796" s="16"/>
      <c r="J796" s="17"/>
      <c r="K796" s="15">
        <v>44349</v>
      </c>
      <c r="L796" s="18" t="s">
        <v>33</v>
      </c>
      <c r="M796" s="19" t="s">
        <v>1450</v>
      </c>
      <c r="N796" s="20"/>
    </row>
    <row r="797" spans="1:14" x14ac:dyDescent="0.3">
      <c r="A797" s="1">
        <v>36</v>
      </c>
      <c r="B797" s="1">
        <v>40</v>
      </c>
      <c r="C797" s="1" t="s">
        <v>1011</v>
      </c>
      <c r="D797" s="2">
        <v>20</v>
      </c>
      <c r="E797" s="3">
        <f t="shared" si="24"/>
        <v>2</v>
      </c>
      <c r="F797" s="4">
        <v>170.3</v>
      </c>
      <c r="G797" s="5">
        <f t="shared" si="25"/>
        <v>340.6</v>
      </c>
      <c r="H797" s="13" t="s">
        <v>1012</v>
      </c>
      <c r="K797" s="15">
        <v>44403</v>
      </c>
      <c r="L797" s="6">
        <v>6850015982200</v>
      </c>
      <c r="M797" s="7" t="s">
        <v>1013</v>
      </c>
      <c r="N797" s="8" t="s">
        <v>1014</v>
      </c>
    </row>
    <row r="798" spans="1:14" x14ac:dyDescent="0.3">
      <c r="A798" s="16">
        <v>36</v>
      </c>
      <c r="B798" s="16">
        <v>420</v>
      </c>
      <c r="C798" s="16" t="s">
        <v>1451</v>
      </c>
      <c r="D798" s="2">
        <v>60</v>
      </c>
      <c r="E798" s="3">
        <f t="shared" si="24"/>
        <v>7</v>
      </c>
      <c r="G798" s="17">
        <f t="shared" si="25"/>
        <v>0</v>
      </c>
      <c r="H798" s="16"/>
      <c r="I798" s="16"/>
      <c r="J798" s="17"/>
      <c r="K798" s="15">
        <v>44406</v>
      </c>
      <c r="L798" s="18" t="s">
        <v>33</v>
      </c>
      <c r="M798" s="19" t="s">
        <v>1452</v>
      </c>
      <c r="N798" s="20"/>
    </row>
    <row r="799" spans="1:14" x14ac:dyDescent="0.3">
      <c r="A799" s="1">
        <v>36</v>
      </c>
      <c r="B799" s="1">
        <v>110</v>
      </c>
      <c r="C799" s="1" t="s">
        <v>1453</v>
      </c>
      <c r="D799" s="2">
        <v>22</v>
      </c>
      <c r="E799" s="3">
        <f t="shared" si="24"/>
        <v>5</v>
      </c>
      <c r="F799" s="4">
        <v>683.6</v>
      </c>
      <c r="G799" s="5">
        <f t="shared" si="25"/>
        <v>3418</v>
      </c>
      <c r="H799" s="13" t="s">
        <v>1454</v>
      </c>
      <c r="I799" s="13" t="s">
        <v>1455</v>
      </c>
      <c r="J799" s="43">
        <v>628.99</v>
      </c>
      <c r="K799" s="15">
        <v>44467</v>
      </c>
      <c r="L799" s="6" t="s">
        <v>33</v>
      </c>
      <c r="M799" s="7" t="s">
        <v>1456</v>
      </c>
    </row>
    <row r="800" spans="1:14" x14ac:dyDescent="0.3">
      <c r="A800" s="22">
        <v>36</v>
      </c>
      <c r="B800" s="22">
        <v>16</v>
      </c>
      <c r="C800" s="22" t="s">
        <v>1457</v>
      </c>
      <c r="D800" s="2">
        <v>2</v>
      </c>
      <c r="E800" s="3">
        <f t="shared" si="24"/>
        <v>8</v>
      </c>
      <c r="F800" s="4">
        <v>523.95000000000005</v>
      </c>
      <c r="G800" s="5">
        <f t="shared" si="25"/>
        <v>4191.6000000000004</v>
      </c>
      <c r="H800" s="13" t="s">
        <v>1458</v>
      </c>
      <c r="I800" s="22"/>
      <c r="K800" s="15">
        <v>44470</v>
      </c>
      <c r="L800" s="6" t="s">
        <v>33</v>
      </c>
      <c r="M800" s="23">
        <v>1877158</v>
      </c>
      <c r="N800" s="24"/>
    </row>
    <row r="801" spans="1:14" x14ac:dyDescent="0.3">
      <c r="A801" s="1">
        <v>36</v>
      </c>
      <c r="B801" s="1">
        <v>150</v>
      </c>
      <c r="C801" s="1" t="s">
        <v>1459</v>
      </c>
      <c r="D801" s="2">
        <v>25</v>
      </c>
      <c r="E801" s="3">
        <f t="shared" si="24"/>
        <v>6</v>
      </c>
      <c r="F801" s="4">
        <v>520.1</v>
      </c>
      <c r="G801" s="5">
        <f t="shared" si="25"/>
        <v>3120.6000000000004</v>
      </c>
      <c r="H801" s="13" t="s">
        <v>1460</v>
      </c>
      <c r="I801" s="13" t="s">
        <v>1461</v>
      </c>
      <c r="J801" s="43">
        <v>622.99</v>
      </c>
      <c r="K801" s="15">
        <v>44500</v>
      </c>
      <c r="L801" s="6" t="s">
        <v>33</v>
      </c>
      <c r="M801" s="7" t="s">
        <v>1462</v>
      </c>
    </row>
    <row r="802" spans="1:14" x14ac:dyDescent="0.3">
      <c r="A802" s="1">
        <v>36</v>
      </c>
      <c r="B802" s="1">
        <v>750</v>
      </c>
      <c r="C802" s="1" t="s">
        <v>1463</v>
      </c>
      <c r="D802" s="2">
        <v>50</v>
      </c>
      <c r="E802" s="3">
        <f t="shared" si="24"/>
        <v>15</v>
      </c>
      <c r="F802" s="4">
        <v>127.81</v>
      </c>
      <c r="G802" s="5">
        <f t="shared" si="25"/>
        <v>1917.15</v>
      </c>
      <c r="H802" s="13" t="s">
        <v>1464</v>
      </c>
      <c r="K802" s="15">
        <v>44520</v>
      </c>
      <c r="L802" s="6">
        <v>6550012241283</v>
      </c>
      <c r="M802" s="48">
        <v>231401</v>
      </c>
      <c r="N802" s="8" t="s">
        <v>1465</v>
      </c>
    </row>
    <row r="803" spans="1:14" x14ac:dyDescent="0.3">
      <c r="A803" s="1">
        <v>36</v>
      </c>
      <c r="B803" s="1">
        <v>136</v>
      </c>
      <c r="C803" s="1" t="s">
        <v>1466</v>
      </c>
      <c r="D803" s="2">
        <v>8</v>
      </c>
      <c r="E803" s="3">
        <f t="shared" si="24"/>
        <v>17</v>
      </c>
      <c r="F803" s="4">
        <v>234.1</v>
      </c>
      <c r="G803" s="5">
        <f t="shared" si="25"/>
        <v>3979.7</v>
      </c>
      <c r="H803" s="13" t="s">
        <v>1467</v>
      </c>
      <c r="K803" s="15">
        <v>44520</v>
      </c>
      <c r="L803" s="6">
        <v>6550016251272</v>
      </c>
      <c r="M803" s="7">
        <v>628024</v>
      </c>
      <c r="N803" s="8" t="s">
        <v>1468</v>
      </c>
    </row>
    <row r="804" spans="1:14" x14ac:dyDescent="0.3">
      <c r="A804" s="22">
        <v>36</v>
      </c>
      <c r="B804" s="22">
        <v>15</v>
      </c>
      <c r="C804" s="22" t="s">
        <v>1469</v>
      </c>
      <c r="D804" s="2">
        <v>6</v>
      </c>
      <c r="E804" s="3">
        <f t="shared" si="24"/>
        <v>2.5</v>
      </c>
      <c r="F804" s="4">
        <v>173.89</v>
      </c>
      <c r="G804" s="5">
        <f t="shared" si="25"/>
        <v>434.72499999999997</v>
      </c>
      <c r="H804" s="13" t="s">
        <v>1470</v>
      </c>
      <c r="I804" s="22"/>
      <c r="K804" s="15">
        <v>44531</v>
      </c>
      <c r="L804" s="6" t="s">
        <v>33</v>
      </c>
      <c r="M804" s="23">
        <v>1384007</v>
      </c>
      <c r="N804" s="24"/>
    </row>
    <row r="805" spans="1:14" x14ac:dyDescent="0.3">
      <c r="A805" s="16">
        <v>36</v>
      </c>
      <c r="B805" s="16">
        <v>44</v>
      </c>
      <c r="C805" s="16" t="s">
        <v>1471</v>
      </c>
      <c r="D805" s="2">
        <v>10</v>
      </c>
      <c r="E805" s="3">
        <f t="shared" si="24"/>
        <v>4.4000000000000004</v>
      </c>
      <c r="G805" s="17">
        <f t="shared" si="25"/>
        <v>0</v>
      </c>
      <c r="H805" s="16"/>
      <c r="I805" s="16"/>
      <c r="J805" s="17"/>
      <c r="K805" s="25">
        <v>44583</v>
      </c>
      <c r="L805" s="18" t="s">
        <v>33</v>
      </c>
      <c r="M805" s="19" t="s">
        <v>1472</v>
      </c>
      <c r="N805" s="20"/>
    </row>
    <row r="806" spans="1:14" x14ac:dyDescent="0.3">
      <c r="A806" s="1">
        <v>36</v>
      </c>
      <c r="B806" s="1">
        <v>150</v>
      </c>
      <c r="C806" s="1" t="s">
        <v>1471</v>
      </c>
      <c r="D806" s="2">
        <v>50</v>
      </c>
      <c r="E806" s="3">
        <f t="shared" si="24"/>
        <v>3</v>
      </c>
      <c r="F806" s="4">
        <v>247.13</v>
      </c>
      <c r="G806" s="5">
        <f t="shared" si="25"/>
        <v>741.39</v>
      </c>
      <c r="H806" s="13" t="s">
        <v>1473</v>
      </c>
      <c r="K806" s="15">
        <v>44592</v>
      </c>
      <c r="L806" s="6" t="s">
        <v>33</v>
      </c>
      <c r="M806" s="7">
        <v>220526</v>
      </c>
    </row>
    <row r="807" spans="1:14" s="22" customFormat="1" x14ac:dyDescent="0.3">
      <c r="A807" s="22">
        <v>36</v>
      </c>
      <c r="B807" s="22">
        <v>30</v>
      </c>
      <c r="C807" s="22" t="s">
        <v>1474</v>
      </c>
      <c r="D807" s="2">
        <v>30</v>
      </c>
      <c r="E807" s="3">
        <f t="shared" si="24"/>
        <v>1</v>
      </c>
      <c r="F807" s="4">
        <v>22.53</v>
      </c>
      <c r="G807" s="5">
        <f t="shared" si="25"/>
        <v>22.53</v>
      </c>
      <c r="H807" s="13" t="s">
        <v>1475</v>
      </c>
      <c r="J807" s="5"/>
      <c r="K807" s="15">
        <v>44592</v>
      </c>
      <c r="L807" s="6" t="s">
        <v>33</v>
      </c>
      <c r="M807" s="23">
        <v>306545</v>
      </c>
      <c r="N807" s="24"/>
    </row>
    <row r="808" spans="1:14" s="22" customFormat="1" x14ac:dyDescent="0.3">
      <c r="A808" s="22">
        <v>36</v>
      </c>
      <c r="B808" s="22">
        <v>100</v>
      </c>
      <c r="C808" s="22" t="s">
        <v>1476</v>
      </c>
      <c r="D808" s="2">
        <v>100</v>
      </c>
      <c r="E808" s="3">
        <f t="shared" si="24"/>
        <v>1</v>
      </c>
      <c r="F808" s="4">
        <v>96.15</v>
      </c>
      <c r="G808" s="5">
        <f t="shared" si="25"/>
        <v>96.15</v>
      </c>
      <c r="H808" s="13" t="s">
        <v>1477</v>
      </c>
      <c r="I808" s="13" t="s">
        <v>1478</v>
      </c>
      <c r="J808" s="28">
        <v>127.99</v>
      </c>
      <c r="K808" s="15">
        <v>44592</v>
      </c>
      <c r="L808" s="6" t="s">
        <v>33</v>
      </c>
      <c r="M808" s="23">
        <v>900100</v>
      </c>
      <c r="N808" s="24"/>
    </row>
    <row r="809" spans="1:14" s="22" customFormat="1" x14ac:dyDescent="0.3">
      <c r="A809" s="1">
        <v>36</v>
      </c>
      <c r="B809" s="1">
        <v>70</v>
      </c>
      <c r="C809" s="1" t="s">
        <v>1479</v>
      </c>
      <c r="D809" s="2">
        <v>10</v>
      </c>
      <c r="E809" s="3">
        <f t="shared" si="24"/>
        <v>7</v>
      </c>
      <c r="F809" s="4">
        <v>106.61</v>
      </c>
      <c r="G809" s="5">
        <f t="shared" si="25"/>
        <v>746.27</v>
      </c>
      <c r="H809" s="13" t="s">
        <v>1480</v>
      </c>
      <c r="I809" s="1"/>
      <c r="J809" s="5"/>
      <c r="K809" s="15">
        <v>44605</v>
      </c>
      <c r="L809" s="6" t="s">
        <v>33</v>
      </c>
      <c r="M809" s="7" t="s">
        <v>1481</v>
      </c>
      <c r="N809" s="8"/>
    </row>
    <row r="810" spans="1:14" s="22" customFormat="1" x14ac:dyDescent="0.3">
      <c r="A810" s="16">
        <v>36</v>
      </c>
      <c r="B810" s="16">
        <v>15</v>
      </c>
      <c r="C810" s="16" t="s">
        <v>1319</v>
      </c>
      <c r="D810" s="2">
        <v>5</v>
      </c>
      <c r="E810" s="3">
        <f t="shared" si="24"/>
        <v>3</v>
      </c>
      <c r="F810" s="4"/>
      <c r="G810" s="17">
        <f t="shared" si="25"/>
        <v>0</v>
      </c>
      <c r="H810" s="16"/>
      <c r="I810" s="16"/>
      <c r="J810" s="17"/>
      <c r="K810" s="15">
        <v>44659</v>
      </c>
      <c r="L810" s="18" t="s">
        <v>33</v>
      </c>
      <c r="M810" s="19" t="s">
        <v>1320</v>
      </c>
      <c r="N810" s="20"/>
    </row>
    <row r="811" spans="1:14" s="22" customFormat="1" x14ac:dyDescent="0.3">
      <c r="A811" s="22">
        <v>36</v>
      </c>
      <c r="B811" s="22">
        <v>16</v>
      </c>
      <c r="C811" s="22" t="s">
        <v>1469</v>
      </c>
      <c r="D811" s="2">
        <v>4</v>
      </c>
      <c r="E811" s="3">
        <f t="shared" si="24"/>
        <v>4</v>
      </c>
      <c r="F811" s="4">
        <v>1674.19</v>
      </c>
      <c r="G811" s="5">
        <f t="shared" si="25"/>
        <v>6696.76</v>
      </c>
      <c r="H811" s="13" t="s">
        <v>1482</v>
      </c>
      <c r="J811" s="5"/>
      <c r="K811" s="29">
        <v>44733</v>
      </c>
      <c r="L811" s="6" t="s">
        <v>33</v>
      </c>
      <c r="M811" s="23">
        <v>6801711</v>
      </c>
      <c r="N811" s="24"/>
    </row>
    <row r="812" spans="1:14" s="22" customFormat="1" x14ac:dyDescent="0.3">
      <c r="A812" s="22">
        <v>36</v>
      </c>
      <c r="B812" s="22">
        <v>24</v>
      </c>
      <c r="C812" s="22" t="s">
        <v>1469</v>
      </c>
      <c r="D812" s="2">
        <v>12</v>
      </c>
      <c r="E812" s="3">
        <f t="shared" si="24"/>
        <v>2</v>
      </c>
      <c r="F812" s="4">
        <v>61.49</v>
      </c>
      <c r="G812" s="5">
        <f t="shared" si="25"/>
        <v>122.98</v>
      </c>
      <c r="H812" s="13" t="s">
        <v>1483</v>
      </c>
      <c r="J812" s="5"/>
      <c r="K812" s="29">
        <v>44733</v>
      </c>
      <c r="L812" s="6" t="s">
        <v>33</v>
      </c>
      <c r="M812" s="23">
        <v>6801873</v>
      </c>
      <c r="N812" s="24"/>
    </row>
    <row r="813" spans="1:14" s="22" customFormat="1" x14ac:dyDescent="0.3">
      <c r="A813" s="16">
        <v>36</v>
      </c>
      <c r="B813" s="16">
        <v>150</v>
      </c>
      <c r="C813" s="16" t="s">
        <v>1484</v>
      </c>
      <c r="D813" s="2">
        <v>25</v>
      </c>
      <c r="E813" s="3">
        <f t="shared" si="24"/>
        <v>6</v>
      </c>
      <c r="F813" s="4"/>
      <c r="G813" s="17">
        <f t="shared" si="25"/>
        <v>0</v>
      </c>
      <c r="H813" s="16"/>
      <c r="I813" s="16"/>
      <c r="J813" s="17"/>
      <c r="K813" s="49">
        <v>44733</v>
      </c>
      <c r="L813" s="18" t="s">
        <v>33</v>
      </c>
      <c r="M813" s="19" t="s">
        <v>1485</v>
      </c>
      <c r="N813" s="20"/>
    </row>
    <row r="814" spans="1:14" s="22" customFormat="1" x14ac:dyDescent="0.3">
      <c r="A814" s="1">
        <v>36</v>
      </c>
      <c r="B814" s="1">
        <v>594</v>
      </c>
      <c r="C814" s="1" t="s">
        <v>1486</v>
      </c>
      <c r="D814" s="2">
        <v>198</v>
      </c>
      <c r="E814" s="3">
        <f t="shared" si="24"/>
        <v>3</v>
      </c>
      <c r="F814" s="4">
        <v>320</v>
      </c>
      <c r="G814" s="5">
        <f t="shared" si="25"/>
        <v>960</v>
      </c>
      <c r="H814" s="13" t="s">
        <v>1487</v>
      </c>
      <c r="I814" s="1"/>
      <c r="J814" s="5"/>
      <c r="K814" s="14">
        <v>44865</v>
      </c>
      <c r="L814" s="6">
        <v>6515014928841</v>
      </c>
      <c r="M814" s="7">
        <v>36490200</v>
      </c>
      <c r="N814" s="8" t="s">
        <v>1488</v>
      </c>
    </row>
    <row r="815" spans="1:14" s="22" customFormat="1" x14ac:dyDescent="0.3">
      <c r="A815" s="22">
        <v>36</v>
      </c>
      <c r="B815" s="22">
        <v>5</v>
      </c>
      <c r="C815" s="22" t="s">
        <v>1469</v>
      </c>
      <c r="D815" s="2">
        <v>5</v>
      </c>
      <c r="E815" s="3">
        <f t="shared" si="24"/>
        <v>1</v>
      </c>
      <c r="F815" s="4">
        <v>136.51</v>
      </c>
      <c r="G815" s="5">
        <f t="shared" si="25"/>
        <v>136.51</v>
      </c>
      <c r="H815" s="13" t="s">
        <v>1489</v>
      </c>
      <c r="J815" s="5"/>
      <c r="K815" s="29">
        <v>44916</v>
      </c>
      <c r="L815" s="30">
        <v>6550015711175</v>
      </c>
      <c r="M815" s="23">
        <v>8157596</v>
      </c>
      <c r="N815" s="24" t="s">
        <v>1490</v>
      </c>
    </row>
    <row r="816" spans="1:14" s="22" customFormat="1" x14ac:dyDescent="0.3">
      <c r="A816" s="1">
        <v>36</v>
      </c>
      <c r="B816" s="1">
        <v>325</v>
      </c>
      <c r="C816" s="1" t="s">
        <v>1491</v>
      </c>
      <c r="D816" s="2">
        <v>25</v>
      </c>
      <c r="E816" s="3">
        <f t="shared" si="24"/>
        <v>13</v>
      </c>
      <c r="F816" s="4">
        <v>204.8</v>
      </c>
      <c r="G816" s="5">
        <f t="shared" si="25"/>
        <v>2662.4</v>
      </c>
      <c r="H816" s="13" t="s">
        <v>1492</v>
      </c>
      <c r="I816" s="1"/>
      <c r="J816" s="5"/>
      <c r="K816" s="1" t="s">
        <v>1493</v>
      </c>
      <c r="L816" s="6">
        <v>6640014717431</v>
      </c>
      <c r="M816" s="7">
        <v>271051</v>
      </c>
      <c r="N816" s="8" t="s">
        <v>1494</v>
      </c>
    </row>
    <row r="817" spans="1:14" s="22" customFormat="1" x14ac:dyDescent="0.3">
      <c r="A817" s="1">
        <v>36</v>
      </c>
      <c r="B817" s="1">
        <v>2</v>
      </c>
      <c r="C817" s="1" t="s">
        <v>1495</v>
      </c>
      <c r="D817" s="2">
        <v>1</v>
      </c>
      <c r="E817" s="3">
        <f t="shared" si="24"/>
        <v>2</v>
      </c>
      <c r="F817" s="4">
        <v>112.41</v>
      </c>
      <c r="G817" s="5">
        <f t="shared" si="25"/>
        <v>224.82</v>
      </c>
      <c r="H817" s="13" t="s">
        <v>1496</v>
      </c>
      <c r="I817" s="1"/>
      <c r="J817" s="5"/>
      <c r="K817" s="1" t="s">
        <v>33</v>
      </c>
      <c r="L817" s="6">
        <v>8520015562834</v>
      </c>
      <c r="M817" s="7" t="s">
        <v>1497</v>
      </c>
      <c r="N817" s="8" t="s">
        <v>1498</v>
      </c>
    </row>
    <row r="818" spans="1:14" s="22" customFormat="1" x14ac:dyDescent="0.3">
      <c r="A818" s="1">
        <v>36</v>
      </c>
      <c r="B818" s="1">
        <v>2</v>
      </c>
      <c r="C818" s="1" t="s">
        <v>1495</v>
      </c>
      <c r="D818" s="2">
        <v>1</v>
      </c>
      <c r="E818" s="3">
        <f t="shared" si="24"/>
        <v>2</v>
      </c>
      <c r="F818" s="4">
        <v>23.32</v>
      </c>
      <c r="G818" s="5">
        <f t="shared" si="25"/>
        <v>46.64</v>
      </c>
      <c r="H818" s="13" t="s">
        <v>1499</v>
      </c>
      <c r="I818" s="1"/>
      <c r="J818" s="5"/>
      <c r="K818" s="1" t="s">
        <v>33</v>
      </c>
      <c r="L818" s="6" t="s">
        <v>33</v>
      </c>
      <c r="M818" s="7">
        <v>1304</v>
      </c>
      <c r="N818" s="8"/>
    </row>
    <row r="819" spans="1:14" s="22" customFormat="1" x14ac:dyDescent="0.3">
      <c r="A819" s="1">
        <v>36</v>
      </c>
      <c r="B819" s="1">
        <v>1</v>
      </c>
      <c r="C819" s="1" t="s">
        <v>1500</v>
      </c>
      <c r="D819" s="2">
        <v>1</v>
      </c>
      <c r="E819" s="3">
        <f t="shared" si="24"/>
        <v>1</v>
      </c>
      <c r="F819" s="4">
        <v>190.95</v>
      </c>
      <c r="G819" s="5">
        <f t="shared" si="25"/>
        <v>190.95</v>
      </c>
      <c r="H819" s="13" t="s">
        <v>1501</v>
      </c>
      <c r="I819" s="1"/>
      <c r="J819" s="5"/>
      <c r="K819" s="1" t="s">
        <v>33</v>
      </c>
      <c r="L819" s="6" t="s">
        <v>33</v>
      </c>
      <c r="M819" s="7">
        <v>1316</v>
      </c>
      <c r="N819" s="8"/>
    </row>
    <row r="820" spans="1:14" s="22" customFormat="1" x14ac:dyDescent="0.3">
      <c r="A820" s="1">
        <v>36</v>
      </c>
      <c r="B820" s="1">
        <v>30</v>
      </c>
      <c r="C820" s="1" t="s">
        <v>1502</v>
      </c>
      <c r="D820" s="2">
        <v>1</v>
      </c>
      <c r="E820" s="3">
        <f t="shared" si="24"/>
        <v>30</v>
      </c>
      <c r="F820" s="4">
        <v>88.99</v>
      </c>
      <c r="G820" s="5">
        <f t="shared" si="25"/>
        <v>2669.7</v>
      </c>
      <c r="H820" s="13" t="s">
        <v>1503</v>
      </c>
      <c r="I820" s="1"/>
      <c r="J820" s="5"/>
      <c r="K820" s="1" t="s">
        <v>33</v>
      </c>
      <c r="L820" s="6" t="s">
        <v>33</v>
      </c>
      <c r="M820" s="7" t="s">
        <v>1504</v>
      </c>
      <c r="N820" s="8"/>
    </row>
    <row r="821" spans="1:14" s="22" customFormat="1" x14ac:dyDescent="0.3">
      <c r="A821" s="16">
        <v>36</v>
      </c>
      <c r="B821" s="16">
        <v>15</v>
      </c>
      <c r="C821" s="16" t="s">
        <v>1505</v>
      </c>
      <c r="D821" s="32">
        <v>1</v>
      </c>
      <c r="E821" s="3">
        <f t="shared" si="24"/>
        <v>15</v>
      </c>
      <c r="F821" s="4"/>
      <c r="G821" s="17">
        <f t="shared" si="25"/>
        <v>0</v>
      </c>
      <c r="H821" s="16"/>
      <c r="I821" s="16"/>
      <c r="J821" s="17"/>
      <c r="K821" s="16" t="s">
        <v>33</v>
      </c>
      <c r="L821" s="18" t="s">
        <v>33</v>
      </c>
      <c r="M821" s="50" t="s">
        <v>33</v>
      </c>
      <c r="N821" s="20"/>
    </row>
    <row r="822" spans="1:14" s="22" customFormat="1" x14ac:dyDescent="0.3">
      <c r="A822" s="16">
        <v>36</v>
      </c>
      <c r="B822" s="16">
        <v>6</v>
      </c>
      <c r="C822" s="16" t="s">
        <v>1506</v>
      </c>
      <c r="D822" s="2">
        <v>1</v>
      </c>
      <c r="E822" s="3">
        <f t="shared" si="24"/>
        <v>6</v>
      </c>
      <c r="F822" s="4"/>
      <c r="G822" s="17">
        <f t="shared" si="25"/>
        <v>0</v>
      </c>
      <c r="H822" s="16"/>
      <c r="I822" s="16"/>
      <c r="J822" s="17"/>
      <c r="K822" s="16" t="s">
        <v>33</v>
      </c>
      <c r="L822" s="18" t="s">
        <v>33</v>
      </c>
      <c r="M822" s="19" t="s">
        <v>1507</v>
      </c>
      <c r="N822" s="20"/>
    </row>
    <row r="823" spans="1:14" s="22" customFormat="1" x14ac:dyDescent="0.3">
      <c r="A823" s="22">
        <v>37</v>
      </c>
      <c r="B823" s="22">
        <v>12</v>
      </c>
      <c r="C823" s="22" t="s">
        <v>1508</v>
      </c>
      <c r="D823" s="2">
        <v>1</v>
      </c>
      <c r="E823" s="3">
        <f t="shared" si="24"/>
        <v>12</v>
      </c>
      <c r="F823" s="47">
        <v>9.75</v>
      </c>
      <c r="G823" s="5">
        <f t="shared" si="25"/>
        <v>117</v>
      </c>
      <c r="H823" s="13" t="s">
        <v>1509</v>
      </c>
      <c r="I823" s="22" t="s">
        <v>1262</v>
      </c>
      <c r="J823" s="5"/>
      <c r="K823" s="15">
        <v>44256</v>
      </c>
      <c r="L823" s="30" t="s">
        <v>33</v>
      </c>
      <c r="M823" s="23" t="s">
        <v>1510</v>
      </c>
      <c r="N823" s="24"/>
    </row>
    <row r="824" spans="1:14" s="22" customFormat="1" x14ac:dyDescent="0.3">
      <c r="A824" s="22">
        <v>37</v>
      </c>
      <c r="B824" s="22">
        <v>9</v>
      </c>
      <c r="C824" s="22" t="s">
        <v>1260</v>
      </c>
      <c r="D824" s="2">
        <v>4</v>
      </c>
      <c r="E824" s="3">
        <f t="shared" si="24"/>
        <v>2.25</v>
      </c>
      <c r="F824" s="4">
        <v>268.89999999999998</v>
      </c>
      <c r="G824" s="5">
        <f t="shared" si="25"/>
        <v>605.02499999999998</v>
      </c>
      <c r="H824" s="13" t="s">
        <v>1261</v>
      </c>
      <c r="I824" s="22" t="s">
        <v>1262</v>
      </c>
      <c r="J824" s="5"/>
      <c r="K824" s="15">
        <v>44317</v>
      </c>
      <c r="L824" s="30" t="s">
        <v>33</v>
      </c>
      <c r="M824" s="23" t="s">
        <v>1263</v>
      </c>
      <c r="N824" s="24"/>
    </row>
    <row r="825" spans="1:14" s="22" customFormat="1" x14ac:dyDescent="0.3">
      <c r="A825" s="22">
        <v>37</v>
      </c>
      <c r="B825" s="22">
        <v>5</v>
      </c>
      <c r="C825" s="22" t="s">
        <v>1264</v>
      </c>
      <c r="D825" s="2">
        <v>20</v>
      </c>
      <c r="E825" s="3">
        <f t="shared" si="24"/>
        <v>0.25</v>
      </c>
      <c r="F825" s="4">
        <v>184.82</v>
      </c>
      <c r="G825" s="5">
        <f t="shared" si="25"/>
        <v>46.204999999999998</v>
      </c>
      <c r="H825" s="13" t="s">
        <v>1265</v>
      </c>
      <c r="I825" s="22" t="s">
        <v>1262</v>
      </c>
      <c r="J825" s="5"/>
      <c r="K825" s="15">
        <v>44317</v>
      </c>
      <c r="L825" s="30" t="s">
        <v>33</v>
      </c>
      <c r="M825" s="23" t="s">
        <v>1266</v>
      </c>
      <c r="N825" s="24"/>
    </row>
    <row r="826" spans="1:14" s="22" customFormat="1" x14ac:dyDescent="0.3">
      <c r="A826" s="22">
        <v>37</v>
      </c>
      <c r="B826" s="22">
        <v>7</v>
      </c>
      <c r="C826" s="22" t="s">
        <v>1267</v>
      </c>
      <c r="D826" s="2">
        <v>1</v>
      </c>
      <c r="E826" s="3">
        <f t="shared" si="24"/>
        <v>7</v>
      </c>
      <c r="F826" s="47">
        <v>282.3</v>
      </c>
      <c r="G826" s="5">
        <f t="shared" si="25"/>
        <v>1976.1000000000001</v>
      </c>
      <c r="H826" s="13" t="s">
        <v>1268</v>
      </c>
      <c r="I826" s="22" t="s">
        <v>1262</v>
      </c>
      <c r="J826" s="5"/>
      <c r="K826" s="29">
        <v>45231</v>
      </c>
      <c r="L826" s="30" t="s">
        <v>33</v>
      </c>
      <c r="M826" s="23" t="s">
        <v>1269</v>
      </c>
      <c r="N826" s="24"/>
    </row>
    <row r="827" spans="1:14" s="22" customFormat="1" x14ac:dyDescent="0.3">
      <c r="A827" s="22">
        <v>38</v>
      </c>
      <c r="B827" s="22">
        <v>2</v>
      </c>
      <c r="C827" s="22" t="s">
        <v>1508</v>
      </c>
      <c r="D827" s="2">
        <v>1</v>
      </c>
      <c r="E827" s="3">
        <f t="shared" si="24"/>
        <v>2</v>
      </c>
      <c r="F827" s="47">
        <v>9.75</v>
      </c>
      <c r="G827" s="5">
        <f t="shared" si="25"/>
        <v>19.5</v>
      </c>
      <c r="H827" s="13" t="s">
        <v>1509</v>
      </c>
      <c r="I827" s="22" t="s">
        <v>1262</v>
      </c>
      <c r="J827" s="5"/>
      <c r="K827" s="15">
        <v>44256</v>
      </c>
      <c r="L827" s="30" t="s">
        <v>33</v>
      </c>
      <c r="M827" s="23" t="s">
        <v>1510</v>
      </c>
      <c r="N827" s="24"/>
    </row>
    <row r="828" spans="1:14" s="22" customFormat="1" x14ac:dyDescent="0.3">
      <c r="A828" s="22">
        <v>38</v>
      </c>
      <c r="B828" s="22">
        <v>4</v>
      </c>
      <c r="C828" s="22" t="s">
        <v>1260</v>
      </c>
      <c r="D828" s="2">
        <v>4</v>
      </c>
      <c r="E828" s="3">
        <f t="shared" si="24"/>
        <v>1</v>
      </c>
      <c r="F828" s="4">
        <v>268.89999999999998</v>
      </c>
      <c r="G828" s="5">
        <f t="shared" si="25"/>
        <v>268.89999999999998</v>
      </c>
      <c r="H828" s="13" t="s">
        <v>1261</v>
      </c>
      <c r="I828" s="22" t="s">
        <v>1262</v>
      </c>
      <c r="J828" s="5"/>
      <c r="K828" s="15">
        <v>44317</v>
      </c>
      <c r="L828" s="30" t="s">
        <v>33</v>
      </c>
      <c r="M828" s="23" t="s">
        <v>1263</v>
      </c>
      <c r="N828" s="24"/>
    </row>
    <row r="829" spans="1:14" s="22" customFormat="1" x14ac:dyDescent="0.3">
      <c r="A829" s="22">
        <v>38</v>
      </c>
      <c r="B829" s="22">
        <v>2</v>
      </c>
      <c r="C829" s="22" t="s">
        <v>1264</v>
      </c>
      <c r="D829" s="2">
        <v>20</v>
      </c>
      <c r="E829" s="3">
        <f t="shared" si="24"/>
        <v>0.1</v>
      </c>
      <c r="F829" s="4">
        <v>184.82</v>
      </c>
      <c r="G829" s="5">
        <f t="shared" si="25"/>
        <v>18.481999999999999</v>
      </c>
      <c r="H829" s="13" t="s">
        <v>1265</v>
      </c>
      <c r="I829" s="22" t="s">
        <v>1262</v>
      </c>
      <c r="J829" s="5"/>
      <c r="K829" s="15">
        <v>44317</v>
      </c>
      <c r="L829" s="30" t="s">
        <v>33</v>
      </c>
      <c r="M829" s="23" t="s">
        <v>1266</v>
      </c>
      <c r="N829" s="24"/>
    </row>
    <row r="830" spans="1:14" x14ac:dyDescent="0.3">
      <c r="A830" s="16">
        <v>38</v>
      </c>
      <c r="B830" s="16">
        <v>2</v>
      </c>
      <c r="C830" s="16" t="s">
        <v>1511</v>
      </c>
      <c r="D830" s="2">
        <v>1</v>
      </c>
      <c r="E830" s="3">
        <f t="shared" si="24"/>
        <v>2</v>
      </c>
      <c r="G830" s="17">
        <f t="shared" si="25"/>
        <v>0</v>
      </c>
      <c r="H830" s="16"/>
      <c r="I830" s="16" t="s">
        <v>1262</v>
      </c>
      <c r="J830" s="17"/>
      <c r="K830" s="25">
        <v>44582</v>
      </c>
      <c r="L830" s="18" t="s">
        <v>33</v>
      </c>
      <c r="M830" s="19" t="s">
        <v>1512</v>
      </c>
      <c r="N830" s="20"/>
    </row>
    <row r="831" spans="1:14" x14ac:dyDescent="0.3">
      <c r="A831" s="1">
        <v>38</v>
      </c>
      <c r="B831" s="1">
        <v>31</v>
      </c>
      <c r="C831" s="1" t="s">
        <v>1513</v>
      </c>
      <c r="D831" s="2">
        <v>3</v>
      </c>
      <c r="E831" s="3">
        <f t="shared" si="24"/>
        <v>10.333333333333334</v>
      </c>
      <c r="F831" s="4">
        <v>4587.1400000000003</v>
      </c>
      <c r="G831" s="5">
        <f t="shared" si="25"/>
        <v>47400.44666666667</v>
      </c>
      <c r="H831" s="13" t="s">
        <v>1514</v>
      </c>
      <c r="I831" s="1" t="s">
        <v>1262</v>
      </c>
      <c r="K831" s="14">
        <v>45138</v>
      </c>
      <c r="L831" s="6" t="s">
        <v>33</v>
      </c>
      <c r="M831" s="7" t="s">
        <v>1515</v>
      </c>
    </row>
    <row r="832" spans="1:14" s="22" customFormat="1" x14ac:dyDescent="0.3">
      <c r="A832" s="22">
        <v>38</v>
      </c>
      <c r="B832" s="22">
        <v>3</v>
      </c>
      <c r="C832" s="22" t="s">
        <v>1267</v>
      </c>
      <c r="D832" s="2">
        <v>1</v>
      </c>
      <c r="E832" s="3">
        <f t="shared" si="24"/>
        <v>3</v>
      </c>
      <c r="F832" s="47">
        <v>282.3</v>
      </c>
      <c r="G832" s="5">
        <f t="shared" si="25"/>
        <v>846.90000000000009</v>
      </c>
      <c r="H832" s="13" t="s">
        <v>1268</v>
      </c>
      <c r="I832" s="22" t="s">
        <v>1262</v>
      </c>
      <c r="J832" s="5"/>
      <c r="K832" s="29">
        <v>45231</v>
      </c>
      <c r="L832" s="30" t="s">
        <v>33</v>
      </c>
      <c r="M832" s="23" t="s">
        <v>1269</v>
      </c>
      <c r="N832" s="24"/>
    </row>
    <row r="833" spans="1:14" x14ac:dyDescent="0.3">
      <c r="A833" s="16">
        <v>39</v>
      </c>
      <c r="B833" s="16">
        <v>140</v>
      </c>
      <c r="C833" s="16" t="s">
        <v>1516</v>
      </c>
      <c r="D833" s="2">
        <v>1</v>
      </c>
      <c r="E833" s="3">
        <f t="shared" si="24"/>
        <v>140</v>
      </c>
      <c r="G833" s="17">
        <f t="shared" si="25"/>
        <v>0</v>
      </c>
      <c r="H833" s="16"/>
      <c r="I833" s="16"/>
      <c r="J833" s="17"/>
      <c r="K833" s="15">
        <v>44417</v>
      </c>
      <c r="L833" s="18" t="s">
        <v>33</v>
      </c>
      <c r="M833" s="19" t="s">
        <v>1517</v>
      </c>
      <c r="N833" s="20"/>
    </row>
    <row r="834" spans="1:14" x14ac:dyDescent="0.3">
      <c r="A834" s="1">
        <v>39</v>
      </c>
      <c r="B834" s="1">
        <v>10</v>
      </c>
      <c r="C834" s="1" t="s">
        <v>1518</v>
      </c>
      <c r="D834" s="2">
        <v>20</v>
      </c>
      <c r="E834" s="3">
        <f t="shared" ref="E834:E897" si="26">B834/D834</f>
        <v>0.5</v>
      </c>
      <c r="F834" s="4">
        <v>203.08</v>
      </c>
      <c r="G834" s="5">
        <f t="shared" ref="G834:G897" si="27">E834*F834</f>
        <v>101.54</v>
      </c>
      <c r="H834" s="13" t="s">
        <v>1519</v>
      </c>
      <c r="K834" s="25">
        <v>44672</v>
      </c>
      <c r="L834" s="6" t="s">
        <v>33</v>
      </c>
      <c r="M834" s="7" t="s">
        <v>1520</v>
      </c>
    </row>
    <row r="835" spans="1:14" x14ac:dyDescent="0.3">
      <c r="A835" s="1">
        <v>39</v>
      </c>
      <c r="B835" s="1">
        <v>2</v>
      </c>
      <c r="C835" s="1" t="s">
        <v>1521</v>
      </c>
      <c r="D835" s="2">
        <v>1</v>
      </c>
      <c r="E835" s="3">
        <f t="shared" si="26"/>
        <v>2</v>
      </c>
      <c r="F835" s="4">
        <v>60.59</v>
      </c>
      <c r="G835" s="5">
        <f t="shared" si="27"/>
        <v>121.18</v>
      </c>
      <c r="H835" s="13" t="s">
        <v>1522</v>
      </c>
      <c r="I835" s="13" t="s">
        <v>1523</v>
      </c>
      <c r="J835" s="43" t="s">
        <v>1524</v>
      </c>
      <c r="K835" s="25">
        <v>44702</v>
      </c>
      <c r="L835" s="6" t="s">
        <v>33</v>
      </c>
      <c r="M835" s="7">
        <v>9718</v>
      </c>
    </row>
    <row r="836" spans="1:14" x14ac:dyDescent="0.3">
      <c r="A836" s="16">
        <v>39</v>
      </c>
      <c r="B836" s="16">
        <v>37</v>
      </c>
      <c r="C836" s="16" t="s">
        <v>1525</v>
      </c>
      <c r="D836" s="2">
        <v>1</v>
      </c>
      <c r="E836" s="3">
        <f t="shared" si="26"/>
        <v>37</v>
      </c>
      <c r="G836" s="17">
        <f t="shared" si="27"/>
        <v>0</v>
      </c>
      <c r="H836" s="16"/>
      <c r="I836" s="16"/>
      <c r="J836" s="17"/>
      <c r="K836" s="42">
        <v>45169</v>
      </c>
      <c r="L836" s="18" t="s">
        <v>33</v>
      </c>
      <c r="M836" s="19" t="s">
        <v>1526</v>
      </c>
      <c r="N836" s="20"/>
    </row>
    <row r="837" spans="1:14" x14ac:dyDescent="0.3">
      <c r="A837" s="16">
        <v>39</v>
      </c>
      <c r="B837" s="16">
        <v>9</v>
      </c>
      <c r="C837" s="16" t="s">
        <v>1527</v>
      </c>
      <c r="D837" s="2">
        <v>1</v>
      </c>
      <c r="E837" s="3">
        <f t="shared" si="26"/>
        <v>9</v>
      </c>
      <c r="G837" s="17">
        <f t="shared" si="27"/>
        <v>0</v>
      </c>
      <c r="H837" s="16"/>
      <c r="I837" s="16"/>
      <c r="J837" s="17"/>
      <c r="K837" s="42">
        <v>45213</v>
      </c>
      <c r="L837" s="18" t="s">
        <v>33</v>
      </c>
      <c r="M837" s="19" t="s">
        <v>1528</v>
      </c>
      <c r="N837" s="20"/>
    </row>
    <row r="838" spans="1:14" x14ac:dyDescent="0.3">
      <c r="A838" s="16">
        <v>39</v>
      </c>
      <c r="B838" s="16">
        <v>17</v>
      </c>
      <c r="C838" s="16" t="s">
        <v>1529</v>
      </c>
      <c r="D838" s="2">
        <v>1</v>
      </c>
      <c r="E838" s="3">
        <f t="shared" si="26"/>
        <v>17</v>
      </c>
      <c r="G838" s="17">
        <f t="shared" si="27"/>
        <v>0</v>
      </c>
      <c r="H838" s="16"/>
      <c r="I838" s="16"/>
      <c r="J838" s="17"/>
      <c r="K838" s="16" t="s">
        <v>33</v>
      </c>
      <c r="L838" s="18" t="s">
        <v>33</v>
      </c>
      <c r="M838" s="19">
        <v>20330262</v>
      </c>
      <c r="N838" s="20"/>
    </row>
    <row r="839" spans="1:14" x14ac:dyDescent="0.3">
      <c r="A839" s="1">
        <v>39</v>
      </c>
      <c r="B839" s="1">
        <v>1</v>
      </c>
      <c r="C839" s="1" t="s">
        <v>1530</v>
      </c>
      <c r="D839" s="2">
        <v>1</v>
      </c>
      <c r="E839" s="3">
        <f t="shared" si="26"/>
        <v>1</v>
      </c>
      <c r="F839" s="4">
        <v>61.99</v>
      </c>
      <c r="G839" s="5">
        <f t="shared" si="27"/>
        <v>61.99</v>
      </c>
      <c r="H839" s="13" t="s">
        <v>1531</v>
      </c>
      <c r="K839" s="1" t="s">
        <v>33</v>
      </c>
      <c r="L839" s="6" t="s">
        <v>33</v>
      </c>
      <c r="M839" s="7">
        <v>20400161</v>
      </c>
    </row>
    <row r="840" spans="1:14" x14ac:dyDescent="0.3">
      <c r="A840" s="16">
        <v>40</v>
      </c>
      <c r="B840" s="16">
        <v>150</v>
      </c>
      <c r="C840" s="16" t="s">
        <v>1532</v>
      </c>
      <c r="D840" s="2">
        <v>50</v>
      </c>
      <c r="E840" s="3">
        <f t="shared" si="26"/>
        <v>3</v>
      </c>
      <c r="G840" s="17">
        <f t="shared" si="27"/>
        <v>0</v>
      </c>
      <c r="H840" s="16"/>
      <c r="I840" s="16"/>
      <c r="J840" s="17"/>
      <c r="K840" s="15">
        <v>43738</v>
      </c>
      <c r="L840" s="18" t="s">
        <v>33</v>
      </c>
      <c r="M840" s="19" t="s">
        <v>1533</v>
      </c>
      <c r="N840" s="20"/>
    </row>
    <row r="841" spans="1:14" x14ac:dyDescent="0.3">
      <c r="A841" s="1">
        <v>40</v>
      </c>
      <c r="B841" s="1">
        <v>1</v>
      </c>
      <c r="C841" s="1" t="s">
        <v>1534</v>
      </c>
      <c r="D841" s="2">
        <v>6</v>
      </c>
      <c r="E841" s="3">
        <f t="shared" si="26"/>
        <v>0.16666666666666666</v>
      </c>
      <c r="F841" s="4">
        <v>718.61</v>
      </c>
      <c r="G841" s="5">
        <f t="shared" si="27"/>
        <v>119.76833333333333</v>
      </c>
      <c r="H841" s="13" t="s">
        <v>1535</v>
      </c>
      <c r="I841" s="13" t="s">
        <v>1536</v>
      </c>
      <c r="K841" s="15">
        <v>44232</v>
      </c>
      <c r="L841" s="6" t="s">
        <v>33</v>
      </c>
      <c r="M841" s="7" t="s">
        <v>1537</v>
      </c>
    </row>
    <row r="842" spans="1:14" x14ac:dyDescent="0.3">
      <c r="A842" s="1">
        <v>40</v>
      </c>
      <c r="B842" s="1">
        <v>8</v>
      </c>
      <c r="C842" s="1" t="s">
        <v>308</v>
      </c>
      <c r="D842" s="2">
        <v>20</v>
      </c>
      <c r="E842" s="3">
        <f t="shared" si="26"/>
        <v>0.4</v>
      </c>
      <c r="F842" s="4">
        <v>170.01</v>
      </c>
      <c r="G842" s="5">
        <f t="shared" si="27"/>
        <v>68.004000000000005</v>
      </c>
      <c r="H842" s="13" t="s">
        <v>1538</v>
      </c>
      <c r="K842" s="15">
        <v>44255</v>
      </c>
      <c r="L842" s="6" t="s">
        <v>33</v>
      </c>
      <c r="M842" s="7" t="s">
        <v>1539</v>
      </c>
    </row>
    <row r="843" spans="1:14" x14ac:dyDescent="0.3">
      <c r="A843" s="1">
        <v>40</v>
      </c>
      <c r="B843" s="1">
        <v>4</v>
      </c>
      <c r="C843" s="1" t="s">
        <v>1540</v>
      </c>
      <c r="D843" s="2">
        <v>10</v>
      </c>
      <c r="E843" s="3">
        <f t="shared" si="26"/>
        <v>0.4</v>
      </c>
      <c r="F843" s="4">
        <v>580.73</v>
      </c>
      <c r="G843" s="5">
        <f t="shared" si="27"/>
        <v>232.29200000000003</v>
      </c>
      <c r="H843" s="13" t="s">
        <v>1541</v>
      </c>
      <c r="I843" s="13" t="s">
        <v>1542</v>
      </c>
      <c r="J843" s="43">
        <v>670.99</v>
      </c>
      <c r="K843" s="15">
        <v>44316</v>
      </c>
      <c r="L843" s="6" t="s">
        <v>33</v>
      </c>
      <c r="M843" s="7" t="s">
        <v>1543</v>
      </c>
    </row>
    <row r="844" spans="1:14" x14ac:dyDescent="0.3">
      <c r="A844" s="1">
        <v>40</v>
      </c>
      <c r="B844" s="1">
        <v>60</v>
      </c>
      <c r="C844" s="1" t="s">
        <v>1544</v>
      </c>
      <c r="D844" s="2">
        <v>80</v>
      </c>
      <c r="E844" s="3">
        <f t="shared" si="26"/>
        <v>0.75</v>
      </c>
      <c r="F844" s="4">
        <v>825.12</v>
      </c>
      <c r="G844" s="5">
        <f t="shared" si="27"/>
        <v>618.84</v>
      </c>
      <c r="H844" s="13" t="s">
        <v>1545</v>
      </c>
      <c r="I844" s="13" t="s">
        <v>1546</v>
      </c>
      <c r="J844" s="43">
        <v>271.99</v>
      </c>
      <c r="K844" s="15">
        <v>44436</v>
      </c>
      <c r="L844" s="6" t="s">
        <v>33</v>
      </c>
      <c r="M844" s="7" t="s">
        <v>1547</v>
      </c>
    </row>
    <row r="845" spans="1:14" x14ac:dyDescent="0.3">
      <c r="A845" s="16">
        <v>40</v>
      </c>
      <c r="B845" s="16">
        <v>30</v>
      </c>
      <c r="C845" s="16" t="s">
        <v>1548</v>
      </c>
      <c r="D845" s="2">
        <v>1</v>
      </c>
      <c r="E845" s="3">
        <f t="shared" si="26"/>
        <v>30</v>
      </c>
      <c r="G845" s="17">
        <f t="shared" si="27"/>
        <v>0</v>
      </c>
      <c r="H845" s="16"/>
      <c r="I845" s="16"/>
      <c r="J845" s="17"/>
      <c r="K845" s="15">
        <v>44439</v>
      </c>
      <c r="L845" s="18" t="s">
        <v>33</v>
      </c>
      <c r="M845" s="19" t="s">
        <v>1549</v>
      </c>
      <c r="N845" s="20"/>
    </row>
    <row r="846" spans="1:14" x14ac:dyDescent="0.3">
      <c r="A846" s="1">
        <v>40</v>
      </c>
      <c r="B846" s="1">
        <v>5</v>
      </c>
      <c r="C846" s="1" t="s">
        <v>326</v>
      </c>
      <c r="D846" s="2">
        <v>5</v>
      </c>
      <c r="E846" s="3">
        <f t="shared" si="26"/>
        <v>1</v>
      </c>
      <c r="F846" s="4">
        <v>359.42</v>
      </c>
      <c r="G846" s="5">
        <f t="shared" si="27"/>
        <v>359.42</v>
      </c>
      <c r="H846" s="13" t="s">
        <v>327</v>
      </c>
      <c r="K846" s="15">
        <v>44469</v>
      </c>
      <c r="L846" s="6">
        <v>6515015882412</v>
      </c>
      <c r="M846" s="7" t="s">
        <v>328</v>
      </c>
      <c r="N846" s="8" t="s">
        <v>254</v>
      </c>
    </row>
    <row r="847" spans="1:14" s="16" customFormat="1" x14ac:dyDescent="0.3">
      <c r="A847" s="1">
        <v>40</v>
      </c>
      <c r="B847" s="1">
        <v>6</v>
      </c>
      <c r="C847" s="1" t="s">
        <v>1550</v>
      </c>
      <c r="D847" s="2">
        <v>10</v>
      </c>
      <c r="E847" s="3">
        <f t="shared" si="26"/>
        <v>0.6</v>
      </c>
      <c r="F847" s="4">
        <v>2306.9899999999998</v>
      </c>
      <c r="G847" s="5">
        <f t="shared" si="27"/>
        <v>1384.1939999999997</v>
      </c>
      <c r="H847" s="13" t="s">
        <v>1551</v>
      </c>
      <c r="I847" s="1"/>
      <c r="J847" s="5"/>
      <c r="K847" s="15">
        <v>44500</v>
      </c>
      <c r="L847" s="6" t="s">
        <v>33</v>
      </c>
      <c r="M847" s="7" t="s">
        <v>1552</v>
      </c>
      <c r="N847" s="8"/>
    </row>
    <row r="848" spans="1:14" x14ac:dyDescent="0.3">
      <c r="A848" s="1">
        <v>40</v>
      </c>
      <c r="B848" s="1">
        <v>12</v>
      </c>
      <c r="C848" s="1" t="s">
        <v>1285</v>
      </c>
      <c r="D848" s="2">
        <v>10</v>
      </c>
      <c r="E848" s="3">
        <f t="shared" si="26"/>
        <v>1.2</v>
      </c>
      <c r="F848" s="4">
        <v>478.65</v>
      </c>
      <c r="G848" s="5">
        <f t="shared" si="27"/>
        <v>574.38</v>
      </c>
      <c r="H848" s="13" t="s">
        <v>1286</v>
      </c>
      <c r="K848" s="15">
        <v>44530</v>
      </c>
      <c r="L848" s="6" t="s">
        <v>33</v>
      </c>
      <c r="M848" s="7">
        <v>897516</v>
      </c>
    </row>
    <row r="849" spans="1:14" s="16" customFormat="1" x14ac:dyDescent="0.3">
      <c r="A849" s="16">
        <v>40</v>
      </c>
      <c r="B849" s="16">
        <v>50</v>
      </c>
      <c r="C849" s="16" t="s">
        <v>1553</v>
      </c>
      <c r="D849" s="2">
        <v>50</v>
      </c>
      <c r="E849" s="3">
        <f t="shared" si="26"/>
        <v>1</v>
      </c>
      <c r="F849" s="4"/>
      <c r="G849" s="17">
        <f t="shared" si="27"/>
        <v>0</v>
      </c>
      <c r="J849" s="17"/>
      <c r="K849" s="15">
        <v>44550</v>
      </c>
      <c r="L849" s="18" t="s">
        <v>33</v>
      </c>
      <c r="M849" s="19" t="s">
        <v>1554</v>
      </c>
      <c r="N849" s="20"/>
    </row>
    <row r="850" spans="1:14" x14ac:dyDescent="0.3">
      <c r="A850" s="22">
        <v>40</v>
      </c>
      <c r="B850" s="22">
        <v>100</v>
      </c>
      <c r="C850" s="22" t="s">
        <v>1447</v>
      </c>
      <c r="D850" s="2">
        <v>50</v>
      </c>
      <c r="E850" s="3">
        <f t="shared" si="26"/>
        <v>2</v>
      </c>
      <c r="F850" s="4">
        <v>159.54</v>
      </c>
      <c r="G850" s="5">
        <f t="shared" si="27"/>
        <v>319.08</v>
      </c>
      <c r="H850" s="13" t="s">
        <v>1555</v>
      </c>
      <c r="I850" s="22"/>
      <c r="K850" s="15">
        <v>44561</v>
      </c>
      <c r="L850" s="6" t="s">
        <v>33</v>
      </c>
      <c r="M850" s="23">
        <v>367326</v>
      </c>
      <c r="N850" s="24"/>
    </row>
    <row r="851" spans="1:14" x14ac:dyDescent="0.3">
      <c r="A851" s="1">
        <v>40</v>
      </c>
      <c r="B851" s="1">
        <v>50</v>
      </c>
      <c r="C851" s="1" t="s">
        <v>1556</v>
      </c>
      <c r="D851" s="2">
        <v>25</v>
      </c>
      <c r="E851" s="3">
        <f t="shared" si="26"/>
        <v>2</v>
      </c>
      <c r="F851" s="4">
        <v>346.51</v>
      </c>
      <c r="G851" s="5">
        <f t="shared" si="27"/>
        <v>693.02</v>
      </c>
      <c r="H851" s="13" t="s">
        <v>1557</v>
      </c>
      <c r="K851" s="25">
        <v>44614</v>
      </c>
      <c r="L851" s="6" t="s">
        <v>33</v>
      </c>
      <c r="M851" s="7">
        <v>1657</v>
      </c>
    </row>
    <row r="852" spans="1:14" x14ac:dyDescent="0.3">
      <c r="A852" s="22">
        <v>40</v>
      </c>
      <c r="B852" s="22">
        <v>6</v>
      </c>
      <c r="C852" s="22" t="s">
        <v>1558</v>
      </c>
      <c r="D852" s="2">
        <v>6</v>
      </c>
      <c r="E852" s="3">
        <f t="shared" si="26"/>
        <v>1</v>
      </c>
      <c r="F852" s="4">
        <v>41.3</v>
      </c>
      <c r="G852" s="5">
        <f t="shared" si="27"/>
        <v>41.3</v>
      </c>
      <c r="H852" s="13" t="s">
        <v>1559</v>
      </c>
      <c r="I852" s="22"/>
      <c r="K852" s="25">
        <v>44614</v>
      </c>
      <c r="L852" s="6" t="s">
        <v>33</v>
      </c>
      <c r="M852" s="23">
        <v>7950010</v>
      </c>
      <c r="N852" s="24"/>
    </row>
    <row r="853" spans="1:14" x14ac:dyDescent="0.3">
      <c r="A853" s="1">
        <v>40</v>
      </c>
      <c r="B853" s="1">
        <v>40</v>
      </c>
      <c r="C853" s="1" t="s">
        <v>1285</v>
      </c>
      <c r="D853" s="2">
        <v>10</v>
      </c>
      <c r="E853" s="3">
        <f t="shared" si="26"/>
        <v>4</v>
      </c>
      <c r="F853" s="4">
        <v>478.65</v>
      </c>
      <c r="G853" s="5">
        <f t="shared" si="27"/>
        <v>1914.6</v>
      </c>
      <c r="H853" s="13" t="s">
        <v>1286</v>
      </c>
      <c r="K853" s="15">
        <v>44620</v>
      </c>
      <c r="L853" s="6" t="s">
        <v>33</v>
      </c>
      <c r="M853" s="7">
        <v>897516</v>
      </c>
    </row>
    <row r="854" spans="1:14" s="16" customFormat="1" x14ac:dyDescent="0.3">
      <c r="A854" s="22">
        <v>40</v>
      </c>
      <c r="B854" s="22">
        <v>14</v>
      </c>
      <c r="C854" s="22" t="s">
        <v>1285</v>
      </c>
      <c r="D854" s="2">
        <v>10</v>
      </c>
      <c r="E854" s="3">
        <f t="shared" si="26"/>
        <v>1.4</v>
      </c>
      <c r="F854" s="4">
        <v>478.65</v>
      </c>
      <c r="G854" s="5">
        <f t="shared" si="27"/>
        <v>670.1099999999999</v>
      </c>
      <c r="H854" s="13" t="s">
        <v>1286</v>
      </c>
      <c r="I854" s="22"/>
      <c r="J854" s="5"/>
      <c r="K854" s="15">
        <v>44620</v>
      </c>
      <c r="L854" s="6" t="s">
        <v>33</v>
      </c>
      <c r="M854" s="23">
        <v>897516</v>
      </c>
      <c r="N854" s="24"/>
    </row>
    <row r="855" spans="1:14" x14ac:dyDescent="0.3">
      <c r="A855" s="16">
        <v>40</v>
      </c>
      <c r="B855" s="16">
        <v>1</v>
      </c>
      <c r="C855" s="16" t="s">
        <v>1560</v>
      </c>
      <c r="D855" s="2">
        <v>1</v>
      </c>
      <c r="E855" s="3">
        <f t="shared" si="26"/>
        <v>1</v>
      </c>
      <c r="G855" s="17">
        <f t="shared" si="27"/>
        <v>0</v>
      </c>
      <c r="H855" s="16"/>
      <c r="I855" s="16"/>
      <c r="J855" s="17"/>
      <c r="K855" s="25">
        <v>44641</v>
      </c>
      <c r="L855" s="18" t="s">
        <v>33</v>
      </c>
      <c r="M855" s="19" t="s">
        <v>1561</v>
      </c>
      <c r="N855" s="20"/>
    </row>
    <row r="856" spans="1:14" x14ac:dyDescent="0.3">
      <c r="A856" s="1">
        <v>40</v>
      </c>
      <c r="B856" s="1">
        <v>10</v>
      </c>
      <c r="C856" s="1" t="s">
        <v>1562</v>
      </c>
      <c r="D856" s="2">
        <v>5</v>
      </c>
      <c r="E856" s="3">
        <f t="shared" si="26"/>
        <v>2</v>
      </c>
      <c r="F856" s="4">
        <v>224</v>
      </c>
      <c r="G856" s="5">
        <f t="shared" si="27"/>
        <v>448</v>
      </c>
      <c r="H856" s="13" t="s">
        <v>1563</v>
      </c>
      <c r="K856" s="15">
        <v>44648</v>
      </c>
      <c r="L856" s="6">
        <v>6515015096875</v>
      </c>
      <c r="M856" s="7">
        <v>170003060</v>
      </c>
      <c r="N856" s="8" t="s">
        <v>180</v>
      </c>
    </row>
    <row r="857" spans="1:14" x14ac:dyDescent="0.3">
      <c r="A857" s="1">
        <v>40</v>
      </c>
      <c r="B857" s="1">
        <v>12</v>
      </c>
      <c r="C857" s="1" t="s">
        <v>206</v>
      </c>
      <c r="D857" s="2">
        <v>12</v>
      </c>
      <c r="E857" s="3">
        <f t="shared" si="26"/>
        <v>1</v>
      </c>
      <c r="F857" s="4">
        <v>156.80000000000001</v>
      </c>
      <c r="G857" s="5">
        <f t="shared" si="27"/>
        <v>156.80000000000001</v>
      </c>
      <c r="H857" s="13" t="s">
        <v>207</v>
      </c>
      <c r="K857" s="15">
        <v>44681</v>
      </c>
      <c r="L857" s="6">
        <v>6515011535109</v>
      </c>
      <c r="M857" s="7" t="s">
        <v>208</v>
      </c>
      <c r="N857" s="8" t="s">
        <v>180</v>
      </c>
    </row>
    <row r="858" spans="1:14" x14ac:dyDescent="0.3">
      <c r="A858" s="1">
        <v>40</v>
      </c>
      <c r="B858" s="1">
        <v>11</v>
      </c>
      <c r="C858" s="1" t="s">
        <v>1564</v>
      </c>
      <c r="D858" s="2">
        <v>10</v>
      </c>
      <c r="E858" s="3">
        <f t="shared" si="26"/>
        <v>1.1000000000000001</v>
      </c>
      <c r="F858" s="4">
        <v>146.54</v>
      </c>
      <c r="G858" s="5">
        <f t="shared" si="27"/>
        <v>161.19400000000002</v>
      </c>
      <c r="H858" s="13" t="s">
        <v>1565</v>
      </c>
      <c r="I858" s="13" t="s">
        <v>1566</v>
      </c>
      <c r="J858" s="43">
        <v>156.99</v>
      </c>
      <c r="K858" s="15">
        <v>44712</v>
      </c>
      <c r="L858" s="6" t="s">
        <v>33</v>
      </c>
      <c r="M858" s="7">
        <v>897216</v>
      </c>
    </row>
    <row r="859" spans="1:14" x14ac:dyDescent="0.3">
      <c r="A859" s="1">
        <v>40</v>
      </c>
      <c r="B859" s="1">
        <v>6</v>
      </c>
      <c r="C859" s="1" t="s">
        <v>924</v>
      </c>
      <c r="D859" s="2">
        <v>1</v>
      </c>
      <c r="E859" s="3">
        <f t="shared" si="26"/>
        <v>6</v>
      </c>
      <c r="F859" s="4">
        <v>24.99</v>
      </c>
      <c r="G859" s="5">
        <f t="shared" si="27"/>
        <v>149.94</v>
      </c>
      <c r="H859" s="13" t="s">
        <v>1567</v>
      </c>
      <c r="K859" s="14">
        <v>44713</v>
      </c>
      <c r="L859" s="6" t="s">
        <v>33</v>
      </c>
      <c r="M859" s="7">
        <v>8884711253</v>
      </c>
    </row>
    <row r="860" spans="1:14" x14ac:dyDescent="0.3">
      <c r="A860" s="22">
        <v>40</v>
      </c>
      <c r="B860" s="22">
        <v>16</v>
      </c>
      <c r="C860" s="22" t="s">
        <v>1568</v>
      </c>
      <c r="D860" s="2">
        <v>1</v>
      </c>
      <c r="E860" s="3">
        <f t="shared" si="26"/>
        <v>16</v>
      </c>
      <c r="F860" s="4">
        <v>2.72</v>
      </c>
      <c r="G860" s="5">
        <f t="shared" si="27"/>
        <v>43.52</v>
      </c>
      <c r="H860" s="13" t="s">
        <v>1569</v>
      </c>
      <c r="I860" s="22"/>
      <c r="K860" s="51">
        <v>44734</v>
      </c>
      <c r="L860" s="6" t="s">
        <v>33</v>
      </c>
      <c r="M860" s="23">
        <v>38460</v>
      </c>
      <c r="N860" s="24"/>
    </row>
    <row r="861" spans="1:14" x14ac:dyDescent="0.3">
      <c r="A861" s="1">
        <v>40</v>
      </c>
      <c r="B861" s="1">
        <v>21</v>
      </c>
      <c r="C861" s="1" t="s">
        <v>1431</v>
      </c>
      <c r="D861" s="2">
        <v>30</v>
      </c>
      <c r="E861" s="3">
        <f t="shared" si="26"/>
        <v>0.7</v>
      </c>
      <c r="F861" s="4">
        <v>250.99</v>
      </c>
      <c r="G861" s="5">
        <f t="shared" si="27"/>
        <v>175.69299999999998</v>
      </c>
      <c r="H861" s="13" t="s">
        <v>1432</v>
      </c>
      <c r="K861" s="14">
        <v>44742</v>
      </c>
      <c r="L861" s="6" t="s">
        <v>33</v>
      </c>
      <c r="M861" s="7" t="s">
        <v>1433</v>
      </c>
    </row>
    <row r="862" spans="1:14" x14ac:dyDescent="0.3">
      <c r="A862" s="22">
        <v>40</v>
      </c>
      <c r="B862" s="22">
        <v>600</v>
      </c>
      <c r="C862" s="22" t="s">
        <v>1570</v>
      </c>
      <c r="D862" s="2">
        <v>100</v>
      </c>
      <c r="E862" s="3">
        <f t="shared" si="26"/>
        <v>6</v>
      </c>
      <c r="F862" s="4">
        <v>388</v>
      </c>
      <c r="G862" s="5">
        <f t="shared" si="27"/>
        <v>2328</v>
      </c>
      <c r="H862" s="13" t="s">
        <v>1571</v>
      </c>
      <c r="I862" s="13" t="s">
        <v>1572</v>
      </c>
      <c r="J862" s="28" t="s">
        <v>1573</v>
      </c>
      <c r="K862" s="51">
        <v>44764</v>
      </c>
      <c r="L862" s="6" t="s">
        <v>33</v>
      </c>
      <c r="M862" s="23">
        <v>6034054</v>
      </c>
      <c r="N862" s="24"/>
    </row>
    <row r="863" spans="1:14" x14ac:dyDescent="0.3">
      <c r="A863" s="22">
        <v>40</v>
      </c>
      <c r="B863" s="22">
        <v>30</v>
      </c>
      <c r="C863" s="22" t="s">
        <v>1574</v>
      </c>
      <c r="D863" s="2">
        <v>1</v>
      </c>
      <c r="E863" s="3">
        <f t="shared" si="26"/>
        <v>30</v>
      </c>
      <c r="F863" s="4">
        <v>10.220000000000001</v>
      </c>
      <c r="G863" s="5">
        <f t="shared" si="27"/>
        <v>306.60000000000002</v>
      </c>
      <c r="H863" s="13" t="s">
        <v>1575</v>
      </c>
      <c r="I863" s="22"/>
      <c r="K863" s="29">
        <v>44767</v>
      </c>
      <c r="L863" s="6" t="s">
        <v>33</v>
      </c>
      <c r="M863" s="23">
        <v>7115</v>
      </c>
      <c r="N863" s="24"/>
    </row>
    <row r="864" spans="1:14" x14ac:dyDescent="0.3">
      <c r="A864" s="1">
        <v>40</v>
      </c>
      <c r="B864" s="1">
        <v>200</v>
      </c>
      <c r="C864" s="1" t="s">
        <v>99</v>
      </c>
      <c r="D864" s="2">
        <v>200</v>
      </c>
      <c r="E864" s="3">
        <f t="shared" si="26"/>
        <v>1</v>
      </c>
      <c r="F864" s="4">
        <v>660.93</v>
      </c>
      <c r="G864" s="5">
        <f t="shared" si="27"/>
        <v>660.93</v>
      </c>
      <c r="H864" s="13" t="s">
        <v>100</v>
      </c>
      <c r="K864" s="14">
        <v>44773</v>
      </c>
      <c r="L864" s="6">
        <v>6515014885452</v>
      </c>
      <c r="M864" s="7" t="s">
        <v>101</v>
      </c>
      <c r="N864" s="8" t="s">
        <v>102</v>
      </c>
    </row>
    <row r="865" spans="1:14" x14ac:dyDescent="0.3">
      <c r="A865" s="1">
        <v>40</v>
      </c>
      <c r="B865" s="1">
        <v>15</v>
      </c>
      <c r="C865" s="1" t="s">
        <v>112</v>
      </c>
      <c r="D865" s="2">
        <v>5</v>
      </c>
      <c r="E865" s="3">
        <f t="shared" si="26"/>
        <v>3</v>
      </c>
      <c r="F865" s="4">
        <v>393.46</v>
      </c>
      <c r="G865" s="5">
        <f t="shared" si="27"/>
        <v>1180.3799999999999</v>
      </c>
      <c r="H865" s="13" t="s">
        <v>113</v>
      </c>
      <c r="K865" s="14">
        <v>44787</v>
      </c>
      <c r="L865" s="6">
        <v>6510015573093</v>
      </c>
      <c r="M865" s="7" t="s">
        <v>1576</v>
      </c>
      <c r="N865" s="8" t="s">
        <v>115</v>
      </c>
    </row>
    <row r="866" spans="1:14" x14ac:dyDescent="0.3">
      <c r="A866" s="1">
        <v>40</v>
      </c>
      <c r="B866" s="1">
        <v>4</v>
      </c>
      <c r="C866" s="1" t="s">
        <v>62</v>
      </c>
      <c r="D866" s="2">
        <v>20</v>
      </c>
      <c r="E866" s="3">
        <f t="shared" si="26"/>
        <v>0.2</v>
      </c>
      <c r="F866" s="4">
        <v>55.89</v>
      </c>
      <c r="G866" s="5">
        <f t="shared" si="27"/>
        <v>11.178000000000001</v>
      </c>
      <c r="H866" s="13" t="s">
        <v>63</v>
      </c>
      <c r="K866" s="14">
        <v>44805</v>
      </c>
      <c r="L866" s="6">
        <v>6515012028067</v>
      </c>
      <c r="M866" s="7">
        <v>8888505164</v>
      </c>
      <c r="N866" s="8" t="s">
        <v>64</v>
      </c>
    </row>
    <row r="867" spans="1:14" x14ac:dyDescent="0.3">
      <c r="A867" s="22">
        <v>40</v>
      </c>
      <c r="B867" s="22">
        <v>160</v>
      </c>
      <c r="C867" s="22" t="s">
        <v>1577</v>
      </c>
      <c r="D867" s="2">
        <v>1</v>
      </c>
      <c r="E867" s="3">
        <f t="shared" si="26"/>
        <v>160</v>
      </c>
      <c r="F867" s="4">
        <v>1.37</v>
      </c>
      <c r="G867" s="5">
        <f t="shared" si="27"/>
        <v>219.20000000000002</v>
      </c>
      <c r="H867" s="13" t="s">
        <v>1578</v>
      </c>
      <c r="I867" s="22"/>
      <c r="K867" s="51">
        <v>44826</v>
      </c>
      <c r="L867" s="6" t="s">
        <v>33</v>
      </c>
      <c r="M867" s="23">
        <v>6939</v>
      </c>
      <c r="N867" s="24"/>
    </row>
    <row r="868" spans="1:14" x14ac:dyDescent="0.3">
      <c r="A868" s="1">
        <v>40</v>
      </c>
      <c r="B868" s="1">
        <v>200</v>
      </c>
      <c r="C868" s="1" t="s">
        <v>42</v>
      </c>
      <c r="D868" s="2">
        <v>50</v>
      </c>
      <c r="E868" s="3">
        <f t="shared" si="26"/>
        <v>4</v>
      </c>
      <c r="F868" s="4">
        <v>174.93</v>
      </c>
      <c r="G868" s="5">
        <f t="shared" si="27"/>
        <v>699.72</v>
      </c>
      <c r="H868" s="13" t="s">
        <v>43</v>
      </c>
      <c r="K868" s="14">
        <v>44834</v>
      </c>
      <c r="L868" s="6">
        <v>6515013726687</v>
      </c>
      <c r="M868" s="7">
        <v>305558</v>
      </c>
      <c r="N868" s="8" t="s">
        <v>44</v>
      </c>
    </row>
    <row r="869" spans="1:14" x14ac:dyDescent="0.3">
      <c r="A869" s="22">
        <v>40</v>
      </c>
      <c r="B869" s="22">
        <v>560</v>
      </c>
      <c r="C869" s="22" t="s">
        <v>312</v>
      </c>
      <c r="D869" s="2">
        <v>20</v>
      </c>
      <c r="E869" s="3">
        <f t="shared" si="26"/>
        <v>28</v>
      </c>
      <c r="F869" s="4">
        <v>38.380000000000003</v>
      </c>
      <c r="G869" s="5">
        <f t="shared" si="27"/>
        <v>1074.6400000000001</v>
      </c>
      <c r="H869" s="13" t="s">
        <v>1579</v>
      </c>
      <c r="I869" s="22"/>
      <c r="K869" s="51">
        <v>44856</v>
      </c>
      <c r="L869" s="6" t="s">
        <v>33</v>
      </c>
      <c r="M869" s="23">
        <v>260299</v>
      </c>
      <c r="N869" s="24"/>
    </row>
    <row r="870" spans="1:14" x14ac:dyDescent="0.3">
      <c r="A870" s="1">
        <v>40</v>
      </c>
      <c r="B870" s="1">
        <v>4600</v>
      </c>
      <c r="C870" s="1" t="s">
        <v>1580</v>
      </c>
      <c r="D870" s="2">
        <v>200</v>
      </c>
      <c r="E870" s="3">
        <f t="shared" si="26"/>
        <v>23</v>
      </c>
      <c r="F870" s="4">
        <v>132.99</v>
      </c>
      <c r="G870" s="5">
        <f t="shared" si="27"/>
        <v>3058.7700000000004</v>
      </c>
      <c r="H870" s="13" t="s">
        <v>1581</v>
      </c>
      <c r="K870" s="21">
        <v>44856</v>
      </c>
      <c r="L870" s="6" t="s">
        <v>33</v>
      </c>
      <c r="M870" s="7" t="s">
        <v>1582</v>
      </c>
    </row>
    <row r="871" spans="1:14" s="16" customFormat="1" x14ac:dyDescent="0.3">
      <c r="A871" s="1">
        <v>40</v>
      </c>
      <c r="B871" s="1">
        <v>10</v>
      </c>
      <c r="C871" s="1" t="s">
        <v>1438</v>
      </c>
      <c r="D871" s="2">
        <v>5</v>
      </c>
      <c r="E871" s="3">
        <f t="shared" si="26"/>
        <v>2</v>
      </c>
      <c r="F871" s="4">
        <v>512.64</v>
      </c>
      <c r="G871" s="5">
        <f t="shared" si="27"/>
        <v>1025.28</v>
      </c>
      <c r="H871" s="13" t="s">
        <v>1439</v>
      </c>
      <c r="I871" s="1"/>
      <c r="J871" s="5"/>
      <c r="K871" s="14">
        <v>44865</v>
      </c>
      <c r="L871" s="6" t="s">
        <v>33</v>
      </c>
      <c r="M871" s="7" t="s">
        <v>1440</v>
      </c>
      <c r="N871" s="8"/>
    </row>
    <row r="872" spans="1:14" x14ac:dyDescent="0.3">
      <c r="A872" s="16">
        <v>40</v>
      </c>
      <c r="B872" s="16">
        <v>200</v>
      </c>
      <c r="C872" s="16" t="s">
        <v>1583</v>
      </c>
      <c r="D872" s="2">
        <v>100</v>
      </c>
      <c r="E872" s="3">
        <f t="shared" si="26"/>
        <v>2</v>
      </c>
      <c r="G872" s="17">
        <f t="shared" si="27"/>
        <v>0</v>
      </c>
      <c r="H872" s="16"/>
      <c r="I872" s="16"/>
      <c r="J872" s="17"/>
      <c r="K872" s="49">
        <v>44886</v>
      </c>
      <c r="L872" s="18" t="s">
        <v>33</v>
      </c>
      <c r="M872" s="19" t="s">
        <v>1584</v>
      </c>
      <c r="N872" s="20"/>
    </row>
    <row r="873" spans="1:14" x14ac:dyDescent="0.3">
      <c r="A873" s="22">
        <v>40</v>
      </c>
      <c r="B873" s="22">
        <v>400</v>
      </c>
      <c r="C873" s="22" t="s">
        <v>1585</v>
      </c>
      <c r="D873" s="2">
        <v>100</v>
      </c>
      <c r="E873" s="3">
        <f t="shared" si="26"/>
        <v>4</v>
      </c>
      <c r="F873" s="4">
        <v>207.17</v>
      </c>
      <c r="G873" s="5">
        <f t="shared" si="27"/>
        <v>828.68</v>
      </c>
      <c r="H873" s="13" t="s">
        <v>1586</v>
      </c>
      <c r="I873" s="13" t="s">
        <v>1572</v>
      </c>
      <c r="J873" s="28">
        <v>231.99</v>
      </c>
      <c r="K873" s="51">
        <v>44892</v>
      </c>
      <c r="L873" s="6" t="s">
        <v>33</v>
      </c>
      <c r="M873" s="23">
        <v>6034053</v>
      </c>
      <c r="N873" s="24"/>
    </row>
    <row r="874" spans="1:14" x14ac:dyDescent="0.3">
      <c r="A874" s="16">
        <v>40</v>
      </c>
      <c r="B874" s="16">
        <v>2</v>
      </c>
      <c r="C874" s="16" t="s">
        <v>1587</v>
      </c>
      <c r="D874" s="2">
        <v>1</v>
      </c>
      <c r="E874" s="3">
        <f t="shared" si="26"/>
        <v>2</v>
      </c>
      <c r="G874" s="17">
        <f t="shared" si="27"/>
        <v>0</v>
      </c>
      <c r="H874" s="16"/>
      <c r="I874" s="16"/>
      <c r="J874" s="17"/>
      <c r="K874" s="49">
        <v>44916</v>
      </c>
      <c r="L874" s="18" t="s">
        <v>33</v>
      </c>
      <c r="M874" s="19" t="s">
        <v>1588</v>
      </c>
      <c r="N874" s="20"/>
    </row>
    <row r="875" spans="1:14" x14ac:dyDescent="0.3">
      <c r="A875" s="1">
        <v>40</v>
      </c>
      <c r="B875" s="1">
        <v>400</v>
      </c>
      <c r="C875" s="1" t="s">
        <v>45</v>
      </c>
      <c r="D875" s="2">
        <v>200</v>
      </c>
      <c r="E875" s="3">
        <f t="shared" si="26"/>
        <v>2</v>
      </c>
      <c r="F875" s="4">
        <v>5.18</v>
      </c>
      <c r="G875" s="5">
        <f t="shared" si="27"/>
        <v>10.36</v>
      </c>
      <c r="H875" s="13" t="s">
        <v>46</v>
      </c>
      <c r="K875" s="1" t="s">
        <v>33</v>
      </c>
      <c r="L875" s="6">
        <v>6510007863736</v>
      </c>
      <c r="M875" s="7" t="s">
        <v>47</v>
      </c>
      <c r="N875" s="8" t="s">
        <v>48</v>
      </c>
    </row>
    <row r="876" spans="1:14" x14ac:dyDescent="0.3">
      <c r="A876" s="1">
        <v>40</v>
      </c>
      <c r="B876" s="1">
        <v>30</v>
      </c>
      <c r="C876" s="1" t="s">
        <v>1589</v>
      </c>
      <c r="D876" s="2">
        <v>5</v>
      </c>
      <c r="E876" s="3">
        <f t="shared" si="26"/>
        <v>6</v>
      </c>
      <c r="F876" s="4">
        <v>3.64</v>
      </c>
      <c r="G876" s="5">
        <f t="shared" si="27"/>
        <v>21.84</v>
      </c>
      <c r="H876" s="13" t="s">
        <v>1590</v>
      </c>
      <c r="K876" s="1" t="s">
        <v>33</v>
      </c>
      <c r="L876" s="6" t="s">
        <v>33</v>
      </c>
      <c r="M876" s="7">
        <v>400</v>
      </c>
    </row>
    <row r="877" spans="1:14" x14ac:dyDescent="0.3">
      <c r="A877" s="1">
        <v>40</v>
      </c>
      <c r="B877" s="1">
        <v>40</v>
      </c>
      <c r="C877" s="1" t="s">
        <v>1591</v>
      </c>
      <c r="D877" s="2">
        <v>1</v>
      </c>
      <c r="E877" s="3">
        <f t="shared" si="26"/>
        <v>40</v>
      </c>
      <c r="F877" s="4">
        <v>16.63</v>
      </c>
      <c r="G877" s="5">
        <f t="shared" si="27"/>
        <v>665.19999999999993</v>
      </c>
      <c r="H877" s="13" t="s">
        <v>1592</v>
      </c>
      <c r="K877" s="1" t="s">
        <v>33</v>
      </c>
      <c r="L877" s="6" t="s">
        <v>33</v>
      </c>
      <c r="M877" s="7">
        <v>9690</v>
      </c>
    </row>
    <row r="878" spans="1:14" x14ac:dyDescent="0.3">
      <c r="A878" s="22">
        <v>40</v>
      </c>
      <c r="B878" s="22">
        <v>12</v>
      </c>
      <c r="C878" s="22" t="s">
        <v>1593</v>
      </c>
      <c r="D878" s="2">
        <v>1</v>
      </c>
      <c r="E878" s="3">
        <f t="shared" si="26"/>
        <v>12</v>
      </c>
      <c r="F878" s="4">
        <v>29.99</v>
      </c>
      <c r="G878" s="5">
        <f t="shared" si="27"/>
        <v>359.88</v>
      </c>
      <c r="H878" s="13" t="s">
        <v>1594</v>
      </c>
      <c r="I878" s="22"/>
      <c r="K878" s="1" t="s">
        <v>33</v>
      </c>
      <c r="L878" s="6" t="s">
        <v>33</v>
      </c>
      <c r="M878" s="23">
        <v>52500</v>
      </c>
      <c r="N878" s="24"/>
    </row>
    <row r="879" spans="1:14" s="16" customFormat="1" x14ac:dyDescent="0.3">
      <c r="A879" s="1">
        <v>40</v>
      </c>
      <c r="B879" s="1">
        <v>13</v>
      </c>
      <c r="C879" s="1" t="s">
        <v>1595</v>
      </c>
      <c r="D879" s="2">
        <v>1</v>
      </c>
      <c r="E879" s="3">
        <f t="shared" si="26"/>
        <v>13</v>
      </c>
      <c r="F879" s="4">
        <v>33.99</v>
      </c>
      <c r="G879" s="5">
        <f t="shared" si="27"/>
        <v>441.87</v>
      </c>
      <c r="H879" s="13" t="s">
        <v>1596</v>
      </c>
      <c r="I879" s="1"/>
      <c r="J879" s="5"/>
      <c r="K879" s="1" t="s">
        <v>33</v>
      </c>
      <c r="L879" s="6" t="s">
        <v>33</v>
      </c>
      <c r="M879" s="7" t="s">
        <v>1597</v>
      </c>
      <c r="N879" s="8"/>
    </row>
    <row r="880" spans="1:14" x14ac:dyDescent="0.3">
      <c r="A880" s="1">
        <v>40</v>
      </c>
      <c r="B880" s="1">
        <v>40</v>
      </c>
      <c r="C880" s="1" t="s">
        <v>1441</v>
      </c>
      <c r="D880" s="2">
        <v>20</v>
      </c>
      <c r="E880" s="3">
        <f t="shared" si="26"/>
        <v>2</v>
      </c>
      <c r="F880" s="4">
        <v>534.99</v>
      </c>
      <c r="G880" s="5">
        <f t="shared" si="27"/>
        <v>1069.98</v>
      </c>
      <c r="H880" s="13" t="s">
        <v>1442</v>
      </c>
      <c r="K880" s="1" t="s">
        <v>33</v>
      </c>
      <c r="L880" s="6" t="s">
        <v>33</v>
      </c>
      <c r="M880" s="7" t="s">
        <v>1443</v>
      </c>
    </row>
    <row r="881" spans="1:14" x14ac:dyDescent="0.3">
      <c r="A881" s="1">
        <v>40</v>
      </c>
      <c r="B881" s="1">
        <v>500</v>
      </c>
      <c r="C881" s="1" t="s">
        <v>1598</v>
      </c>
      <c r="D881" s="2">
        <v>250</v>
      </c>
      <c r="E881" s="3">
        <f t="shared" si="26"/>
        <v>2</v>
      </c>
      <c r="F881" s="4">
        <v>38.99</v>
      </c>
      <c r="G881" s="5">
        <f t="shared" si="27"/>
        <v>77.98</v>
      </c>
      <c r="H881" s="13" t="s">
        <v>1599</v>
      </c>
      <c r="K881" s="1" t="s">
        <v>33</v>
      </c>
      <c r="L881" s="6" t="s">
        <v>33</v>
      </c>
      <c r="M881" s="7" t="s">
        <v>1600</v>
      </c>
    </row>
    <row r="882" spans="1:14" x14ac:dyDescent="0.3">
      <c r="A882" s="1">
        <v>41</v>
      </c>
      <c r="B882" s="1">
        <v>2</v>
      </c>
      <c r="C882" s="1" t="s">
        <v>1534</v>
      </c>
      <c r="D882" s="2">
        <v>6</v>
      </c>
      <c r="E882" s="3">
        <f t="shared" si="26"/>
        <v>0.33333333333333331</v>
      </c>
      <c r="F882" s="4">
        <v>500.99</v>
      </c>
      <c r="G882" s="5">
        <f t="shared" si="27"/>
        <v>166.99666666666667</v>
      </c>
      <c r="H882" s="13" t="s">
        <v>1536</v>
      </c>
      <c r="I882" s="13" t="s">
        <v>1535</v>
      </c>
      <c r="J882" s="52">
        <v>718.61</v>
      </c>
      <c r="K882" s="15">
        <v>44232</v>
      </c>
      <c r="L882" s="6" t="s">
        <v>33</v>
      </c>
      <c r="M882" s="7" t="s">
        <v>1537</v>
      </c>
    </row>
    <row r="883" spans="1:14" x14ac:dyDescent="0.3">
      <c r="A883" s="16">
        <v>41</v>
      </c>
      <c r="B883" s="16">
        <v>10</v>
      </c>
      <c r="C883" s="16" t="s">
        <v>1601</v>
      </c>
      <c r="D883" s="2">
        <v>10</v>
      </c>
      <c r="E883" s="3">
        <f t="shared" si="26"/>
        <v>1</v>
      </c>
      <c r="G883" s="17">
        <f t="shared" si="27"/>
        <v>0</v>
      </c>
      <c r="H883" s="16"/>
      <c r="I883" s="16"/>
      <c r="J883" s="17"/>
      <c r="K883" s="15">
        <v>44255</v>
      </c>
      <c r="L883" s="18" t="s">
        <v>33</v>
      </c>
      <c r="M883" s="19">
        <v>407842</v>
      </c>
      <c r="N883" s="20"/>
    </row>
    <row r="884" spans="1:14" x14ac:dyDescent="0.3">
      <c r="A884" s="1">
        <v>41</v>
      </c>
      <c r="B884" s="1">
        <v>10</v>
      </c>
      <c r="C884" s="1" t="s">
        <v>1602</v>
      </c>
      <c r="D884" s="2">
        <v>5</v>
      </c>
      <c r="E884" s="3">
        <f t="shared" si="26"/>
        <v>2</v>
      </c>
      <c r="F884" s="4">
        <v>15.28</v>
      </c>
      <c r="G884" s="5">
        <f t="shared" si="27"/>
        <v>30.56</v>
      </c>
      <c r="H884" s="13" t="s">
        <v>1603</v>
      </c>
      <c r="K884" s="15">
        <v>44439</v>
      </c>
      <c r="L884" s="6">
        <v>6515015860697</v>
      </c>
      <c r="M884" s="7" t="s">
        <v>1604</v>
      </c>
      <c r="N884" s="8" t="s">
        <v>1605</v>
      </c>
    </row>
    <row r="885" spans="1:14" s="16" customFormat="1" x14ac:dyDescent="0.3">
      <c r="A885" s="1">
        <v>41</v>
      </c>
      <c r="B885" s="1">
        <v>6</v>
      </c>
      <c r="C885" s="1" t="s">
        <v>326</v>
      </c>
      <c r="D885" s="2">
        <v>5</v>
      </c>
      <c r="E885" s="3">
        <f t="shared" si="26"/>
        <v>1.2</v>
      </c>
      <c r="F885" s="4">
        <v>359.42</v>
      </c>
      <c r="G885" s="5">
        <f t="shared" si="27"/>
        <v>431.30400000000003</v>
      </c>
      <c r="H885" s="13" t="s">
        <v>327</v>
      </c>
      <c r="I885" s="1"/>
      <c r="J885" s="5"/>
      <c r="K885" s="15">
        <v>44469</v>
      </c>
      <c r="L885" s="6">
        <v>6515015882412</v>
      </c>
      <c r="M885" s="7" t="s">
        <v>328</v>
      </c>
      <c r="N885" s="8" t="s">
        <v>254</v>
      </c>
    </row>
    <row r="886" spans="1:14" x14ac:dyDescent="0.3">
      <c r="A886" s="16">
        <v>41</v>
      </c>
      <c r="B886" s="16">
        <v>10</v>
      </c>
      <c r="C886" s="16" t="s">
        <v>501</v>
      </c>
      <c r="D886" s="2">
        <v>10</v>
      </c>
      <c r="E886" s="3">
        <f t="shared" si="26"/>
        <v>1</v>
      </c>
      <c r="G886" s="17">
        <f t="shared" si="27"/>
        <v>0</v>
      </c>
      <c r="H886" s="16"/>
      <c r="I886" s="16"/>
      <c r="J886" s="17"/>
      <c r="K886" s="15">
        <v>44470</v>
      </c>
      <c r="L886" s="18" t="s">
        <v>33</v>
      </c>
      <c r="M886" s="19" t="s">
        <v>595</v>
      </c>
      <c r="N886" s="20"/>
    </row>
    <row r="887" spans="1:14" x14ac:dyDescent="0.3">
      <c r="A887" s="1">
        <v>41</v>
      </c>
      <c r="B887" s="1">
        <v>60</v>
      </c>
      <c r="C887" s="1" t="s">
        <v>444</v>
      </c>
      <c r="D887" s="2">
        <v>10</v>
      </c>
      <c r="E887" s="3">
        <f t="shared" si="26"/>
        <v>6</v>
      </c>
      <c r="F887" s="4">
        <v>631.84</v>
      </c>
      <c r="G887" s="5">
        <f t="shared" si="27"/>
        <v>3791.04</v>
      </c>
      <c r="H887" s="13" t="s">
        <v>445</v>
      </c>
      <c r="K887" s="15">
        <v>44505</v>
      </c>
      <c r="L887" s="6">
        <v>6510015878889</v>
      </c>
      <c r="M887" s="7">
        <v>89569</v>
      </c>
      <c r="N887" s="8" t="s">
        <v>446</v>
      </c>
    </row>
    <row r="888" spans="1:14" x14ac:dyDescent="0.3">
      <c r="A888" s="1">
        <v>41</v>
      </c>
      <c r="B888" s="1">
        <v>16</v>
      </c>
      <c r="C888" s="1" t="s">
        <v>1275</v>
      </c>
      <c r="D888" s="2">
        <v>1</v>
      </c>
      <c r="E888" s="3">
        <f t="shared" si="26"/>
        <v>16</v>
      </c>
      <c r="F888" s="4">
        <v>705.73</v>
      </c>
      <c r="G888" s="5">
        <f t="shared" si="27"/>
        <v>11291.68</v>
      </c>
      <c r="H888" s="13" t="s">
        <v>1276</v>
      </c>
      <c r="K888" s="15">
        <v>44561</v>
      </c>
      <c r="L888" s="6" t="s">
        <v>33</v>
      </c>
      <c r="M888" s="7">
        <v>5016</v>
      </c>
    </row>
    <row r="889" spans="1:14" x14ac:dyDescent="0.3">
      <c r="A889" s="1">
        <v>41</v>
      </c>
      <c r="B889" s="1">
        <v>12</v>
      </c>
      <c r="C889" s="1" t="s">
        <v>1606</v>
      </c>
      <c r="D889" s="2">
        <v>6</v>
      </c>
      <c r="E889" s="3">
        <f t="shared" si="26"/>
        <v>2</v>
      </c>
      <c r="F889" s="4">
        <v>599.99</v>
      </c>
      <c r="G889" s="5">
        <f t="shared" si="27"/>
        <v>1199.98</v>
      </c>
      <c r="H889" s="13" t="s">
        <v>1607</v>
      </c>
      <c r="K889" s="15">
        <v>44561</v>
      </c>
      <c r="L889" s="6" t="s">
        <v>33</v>
      </c>
      <c r="M889" s="7" t="s">
        <v>1608</v>
      </c>
    </row>
    <row r="890" spans="1:14" s="16" customFormat="1" x14ac:dyDescent="0.3">
      <c r="A890" s="1">
        <v>41</v>
      </c>
      <c r="B890" s="1">
        <v>4</v>
      </c>
      <c r="C890" s="1" t="s">
        <v>1609</v>
      </c>
      <c r="D890" s="2">
        <v>1</v>
      </c>
      <c r="E890" s="3">
        <f t="shared" si="26"/>
        <v>4</v>
      </c>
      <c r="F890" s="4">
        <v>316.32</v>
      </c>
      <c r="G890" s="5">
        <f t="shared" si="27"/>
        <v>1265.28</v>
      </c>
      <c r="H890" s="13" t="s">
        <v>1610</v>
      </c>
      <c r="I890" s="13" t="s">
        <v>1611</v>
      </c>
      <c r="J890" s="43">
        <v>416.99</v>
      </c>
      <c r="K890" s="15">
        <v>44581</v>
      </c>
      <c r="L890" s="6" t="s">
        <v>33</v>
      </c>
      <c r="M890" s="7" t="s">
        <v>1612</v>
      </c>
      <c r="N890" s="8"/>
    </row>
    <row r="891" spans="1:14" s="16" customFormat="1" x14ac:dyDescent="0.3">
      <c r="A891" s="1">
        <v>41</v>
      </c>
      <c r="B891" s="1">
        <v>600</v>
      </c>
      <c r="C891" s="1" t="s">
        <v>139</v>
      </c>
      <c r="D891" s="2">
        <v>40</v>
      </c>
      <c r="E891" s="3">
        <f t="shared" si="26"/>
        <v>15</v>
      </c>
      <c r="F891" s="4">
        <v>301.76</v>
      </c>
      <c r="G891" s="5">
        <f t="shared" si="27"/>
        <v>4526.3999999999996</v>
      </c>
      <c r="H891" s="13" t="s">
        <v>140</v>
      </c>
      <c r="I891" s="1"/>
      <c r="J891" s="5"/>
      <c r="K891" s="15">
        <v>44592</v>
      </c>
      <c r="L891" s="6">
        <v>6510013986615</v>
      </c>
      <c r="M891" s="7">
        <v>4150</v>
      </c>
      <c r="N891" s="8" t="s">
        <v>141</v>
      </c>
    </row>
    <row r="892" spans="1:14" x14ac:dyDescent="0.3">
      <c r="A892" s="1">
        <v>41</v>
      </c>
      <c r="B892" s="1">
        <v>3</v>
      </c>
      <c r="C892" s="1" t="s">
        <v>1613</v>
      </c>
      <c r="D892" s="2">
        <v>1</v>
      </c>
      <c r="E892" s="3">
        <f t="shared" si="26"/>
        <v>3</v>
      </c>
      <c r="F892" s="4">
        <v>5.4</v>
      </c>
      <c r="G892" s="5">
        <f t="shared" si="27"/>
        <v>16.200000000000003</v>
      </c>
      <c r="H892" s="13" t="s">
        <v>1614</v>
      </c>
      <c r="K892" s="15">
        <v>44609</v>
      </c>
      <c r="L892" s="6" t="s">
        <v>33</v>
      </c>
      <c r="M892" s="7">
        <v>711099</v>
      </c>
    </row>
    <row r="893" spans="1:14" s="16" customFormat="1" x14ac:dyDescent="0.3">
      <c r="A893" s="1">
        <v>41</v>
      </c>
      <c r="B893" s="1">
        <v>437</v>
      </c>
      <c r="C893" s="1" t="s">
        <v>1615</v>
      </c>
      <c r="D893" s="2">
        <v>300</v>
      </c>
      <c r="E893" s="3">
        <f t="shared" si="26"/>
        <v>1.4566666666666668</v>
      </c>
      <c r="F893" s="4">
        <v>306.60000000000002</v>
      </c>
      <c r="G893" s="5">
        <f t="shared" si="27"/>
        <v>446.61400000000009</v>
      </c>
      <c r="H893" s="13" t="s">
        <v>1616</v>
      </c>
      <c r="I893" s="13" t="s">
        <v>1617</v>
      </c>
      <c r="J893" s="43">
        <v>350.99</v>
      </c>
      <c r="K893" s="15">
        <v>44630</v>
      </c>
      <c r="L893" s="6" t="s">
        <v>33</v>
      </c>
      <c r="M893" s="7" t="s">
        <v>1618</v>
      </c>
      <c r="N893" s="8"/>
    </row>
    <row r="894" spans="1:14" x14ac:dyDescent="0.3">
      <c r="A894" s="1">
        <v>41</v>
      </c>
      <c r="B894" s="1">
        <v>60</v>
      </c>
      <c r="C894" s="1" t="s">
        <v>1619</v>
      </c>
      <c r="D894" s="2">
        <v>20</v>
      </c>
      <c r="E894" s="3">
        <f t="shared" si="26"/>
        <v>3</v>
      </c>
      <c r="F894" s="4">
        <v>30.13</v>
      </c>
      <c r="G894" s="5">
        <f t="shared" si="27"/>
        <v>90.39</v>
      </c>
      <c r="H894" s="13" t="s">
        <v>1620</v>
      </c>
      <c r="I894" s="13" t="s">
        <v>1621</v>
      </c>
      <c r="J894" s="43">
        <v>42.99</v>
      </c>
      <c r="K894" s="15">
        <v>44651</v>
      </c>
      <c r="L894" s="6" t="s">
        <v>33</v>
      </c>
      <c r="M894" s="7" t="s">
        <v>1622</v>
      </c>
    </row>
    <row r="895" spans="1:14" x14ac:dyDescent="0.3">
      <c r="A895" s="1">
        <v>41</v>
      </c>
      <c r="B895" s="1">
        <v>45</v>
      </c>
      <c r="C895" s="1" t="s">
        <v>1623</v>
      </c>
      <c r="D895" s="2">
        <v>50</v>
      </c>
      <c r="E895" s="3">
        <f t="shared" si="26"/>
        <v>0.9</v>
      </c>
      <c r="F895" s="4">
        <v>11.99</v>
      </c>
      <c r="G895" s="5">
        <f t="shared" si="27"/>
        <v>10.791</v>
      </c>
      <c r="K895" s="15">
        <v>44679</v>
      </c>
      <c r="L895" s="6" t="s">
        <v>33</v>
      </c>
      <c r="M895" s="7" t="s">
        <v>1624</v>
      </c>
    </row>
    <row r="896" spans="1:14" x14ac:dyDescent="0.3">
      <c r="A896" s="1">
        <v>41</v>
      </c>
      <c r="B896" s="1">
        <v>16</v>
      </c>
      <c r="C896" s="1" t="s">
        <v>577</v>
      </c>
      <c r="D896" s="2">
        <v>10</v>
      </c>
      <c r="E896" s="3">
        <f t="shared" si="26"/>
        <v>1.6</v>
      </c>
      <c r="F896" s="4">
        <v>780.8</v>
      </c>
      <c r="G896" s="5">
        <f t="shared" si="27"/>
        <v>1249.28</v>
      </c>
      <c r="H896" s="13" t="s">
        <v>578</v>
      </c>
      <c r="K896" s="15">
        <v>44712</v>
      </c>
      <c r="L896" s="6">
        <v>6515016550806</v>
      </c>
      <c r="M896" s="7" t="s">
        <v>579</v>
      </c>
      <c r="N896" s="8" t="s">
        <v>580</v>
      </c>
    </row>
    <row r="897" spans="1:14" x14ac:dyDescent="0.3">
      <c r="A897" s="1">
        <v>41</v>
      </c>
      <c r="B897" s="1">
        <v>1</v>
      </c>
      <c r="C897" s="1" t="s">
        <v>31</v>
      </c>
      <c r="D897" s="2">
        <v>1</v>
      </c>
      <c r="E897" s="3">
        <f t="shared" si="26"/>
        <v>1</v>
      </c>
      <c r="F897" s="4">
        <v>89.99</v>
      </c>
      <c r="G897" s="5">
        <f t="shared" si="27"/>
        <v>89.99</v>
      </c>
      <c r="H897" s="13" t="s">
        <v>32</v>
      </c>
      <c r="K897" s="14">
        <v>44726</v>
      </c>
      <c r="L897" s="6" t="s">
        <v>33</v>
      </c>
      <c r="M897" s="7" t="s">
        <v>34</v>
      </c>
    </row>
    <row r="898" spans="1:14" x14ac:dyDescent="0.3">
      <c r="A898" s="1">
        <v>41</v>
      </c>
      <c r="B898" s="1">
        <v>50</v>
      </c>
      <c r="C898" s="1" t="s">
        <v>1123</v>
      </c>
      <c r="D898" s="2">
        <v>50</v>
      </c>
      <c r="E898" s="3">
        <f t="shared" ref="E898:E961" si="28">B898/D898</f>
        <v>1</v>
      </c>
      <c r="F898" s="4">
        <v>1049.79</v>
      </c>
      <c r="G898" s="5">
        <f t="shared" ref="G898:G961" si="29">E898*F898</f>
        <v>1049.79</v>
      </c>
      <c r="H898" s="13" t="s">
        <v>1625</v>
      </c>
      <c r="I898" s="13" t="s">
        <v>1626</v>
      </c>
      <c r="J898" s="53">
        <v>1572.99</v>
      </c>
      <c r="K898" s="14">
        <v>44742</v>
      </c>
      <c r="L898" s="6" t="s">
        <v>33</v>
      </c>
      <c r="M898" s="7" t="s">
        <v>1627</v>
      </c>
    </row>
    <row r="899" spans="1:14" x14ac:dyDescent="0.3">
      <c r="A899" s="1">
        <v>41</v>
      </c>
      <c r="B899" s="1">
        <v>9</v>
      </c>
      <c r="C899" s="1" t="s">
        <v>273</v>
      </c>
      <c r="D899" s="2">
        <v>10</v>
      </c>
      <c r="E899" s="3">
        <f t="shared" si="28"/>
        <v>0.9</v>
      </c>
      <c r="F899" s="4">
        <v>32.6</v>
      </c>
      <c r="G899" s="5">
        <f t="shared" si="29"/>
        <v>29.340000000000003</v>
      </c>
      <c r="H899" s="13" t="s">
        <v>1628</v>
      </c>
      <c r="K899" s="14">
        <v>44743</v>
      </c>
      <c r="L899" s="6" t="s">
        <v>33</v>
      </c>
      <c r="M899" s="7">
        <v>8888561019</v>
      </c>
    </row>
    <row r="900" spans="1:14" x14ac:dyDescent="0.3">
      <c r="A900" s="16">
        <v>41</v>
      </c>
      <c r="B900" s="16">
        <v>5</v>
      </c>
      <c r="C900" s="16" t="s">
        <v>1629</v>
      </c>
      <c r="D900" s="2">
        <v>1</v>
      </c>
      <c r="E900" s="3">
        <f t="shared" si="28"/>
        <v>5</v>
      </c>
      <c r="G900" s="17">
        <f t="shared" si="29"/>
        <v>0</v>
      </c>
      <c r="H900" s="16"/>
      <c r="I900" s="16"/>
      <c r="J900" s="17"/>
      <c r="K900" s="42">
        <v>44750</v>
      </c>
      <c r="L900" s="18" t="s">
        <v>33</v>
      </c>
      <c r="M900" s="19" t="s">
        <v>1630</v>
      </c>
      <c r="N900" s="20"/>
    </row>
    <row r="901" spans="1:14" s="22" customFormat="1" x14ac:dyDescent="0.3">
      <c r="A901" s="1">
        <v>41</v>
      </c>
      <c r="B901" s="1">
        <v>8</v>
      </c>
      <c r="C901" s="1" t="s">
        <v>1631</v>
      </c>
      <c r="D901" s="2">
        <v>1</v>
      </c>
      <c r="E901" s="3">
        <f t="shared" si="28"/>
        <v>8</v>
      </c>
      <c r="F901" s="4">
        <v>103.17</v>
      </c>
      <c r="G901" s="5">
        <f t="shared" si="29"/>
        <v>825.36</v>
      </c>
      <c r="H901" s="13" t="s">
        <v>1632</v>
      </c>
      <c r="I901" s="1"/>
      <c r="J901" s="5"/>
      <c r="K901" s="14">
        <v>44755</v>
      </c>
      <c r="L901" s="6">
        <v>6515015188487</v>
      </c>
      <c r="M901" s="7" t="s">
        <v>1633</v>
      </c>
      <c r="N901" s="8" t="s">
        <v>1634</v>
      </c>
    </row>
    <row r="902" spans="1:14" s="16" customFormat="1" x14ac:dyDescent="0.3">
      <c r="A902" s="1">
        <v>41</v>
      </c>
      <c r="B902" s="1">
        <v>225</v>
      </c>
      <c r="C902" s="1" t="s">
        <v>875</v>
      </c>
      <c r="D902" s="2">
        <v>48</v>
      </c>
      <c r="E902" s="3">
        <f t="shared" si="28"/>
        <v>4.6875</v>
      </c>
      <c r="F902" s="4">
        <v>33.33</v>
      </c>
      <c r="G902" s="5">
        <f t="shared" si="29"/>
        <v>156.234375</v>
      </c>
      <c r="H902" s="13" t="s">
        <v>876</v>
      </c>
      <c r="I902" s="1"/>
      <c r="J902" s="5"/>
      <c r="K902" s="14">
        <v>44773</v>
      </c>
      <c r="L902" s="6">
        <v>6515016185860</v>
      </c>
      <c r="M902" s="7">
        <v>302830</v>
      </c>
      <c r="N902" s="8" t="s">
        <v>108</v>
      </c>
    </row>
    <row r="903" spans="1:14" x14ac:dyDescent="0.3">
      <c r="A903" s="1">
        <v>41</v>
      </c>
      <c r="B903" s="1">
        <v>210</v>
      </c>
      <c r="C903" s="1" t="s">
        <v>54</v>
      </c>
      <c r="D903" s="2">
        <v>600</v>
      </c>
      <c r="E903" s="3">
        <f t="shared" si="28"/>
        <v>0.35</v>
      </c>
      <c r="F903" s="4">
        <v>171.23</v>
      </c>
      <c r="G903" s="5">
        <f t="shared" si="29"/>
        <v>59.930499999999995</v>
      </c>
      <c r="H903" s="13" t="s">
        <v>55</v>
      </c>
      <c r="K903" s="14">
        <v>44791</v>
      </c>
      <c r="L903" s="6">
        <v>6515015092920</v>
      </c>
      <c r="M903" s="7" t="s">
        <v>56</v>
      </c>
      <c r="N903" s="8" t="s">
        <v>57</v>
      </c>
    </row>
    <row r="904" spans="1:14" x14ac:dyDescent="0.3">
      <c r="A904" s="1">
        <v>41</v>
      </c>
      <c r="B904" s="1">
        <v>3</v>
      </c>
      <c r="C904" s="1" t="s">
        <v>240</v>
      </c>
      <c r="D904" s="2">
        <v>10</v>
      </c>
      <c r="E904" s="3">
        <f t="shared" si="28"/>
        <v>0.3</v>
      </c>
      <c r="F904" s="4">
        <v>287.62</v>
      </c>
      <c r="G904" s="5">
        <f t="shared" si="29"/>
        <v>86.286000000000001</v>
      </c>
      <c r="H904" s="13" t="s">
        <v>241</v>
      </c>
      <c r="K904" s="14">
        <v>44804</v>
      </c>
      <c r="L904" s="6">
        <v>6515012826273</v>
      </c>
      <c r="M904" s="7" t="s">
        <v>242</v>
      </c>
      <c r="N904" s="8" t="s">
        <v>243</v>
      </c>
    </row>
    <row r="905" spans="1:14" x14ac:dyDescent="0.3">
      <c r="A905" s="16">
        <v>41</v>
      </c>
      <c r="B905" s="16">
        <v>5</v>
      </c>
      <c r="C905" s="16" t="s">
        <v>1635</v>
      </c>
      <c r="D905" s="2">
        <v>1</v>
      </c>
      <c r="E905" s="3">
        <f t="shared" si="28"/>
        <v>5</v>
      </c>
      <c r="G905" s="17">
        <f t="shared" si="29"/>
        <v>0</v>
      </c>
      <c r="H905" s="16"/>
      <c r="I905" s="16"/>
      <c r="J905" s="17"/>
      <c r="K905" s="42">
        <v>44814</v>
      </c>
      <c r="L905" s="18" t="s">
        <v>33</v>
      </c>
      <c r="M905" s="19" t="s">
        <v>1636</v>
      </c>
      <c r="N905" s="20"/>
    </row>
    <row r="906" spans="1:14" x14ac:dyDescent="0.3">
      <c r="A906" s="1">
        <v>41</v>
      </c>
      <c r="B906" s="1">
        <v>10</v>
      </c>
      <c r="C906" s="1" t="s">
        <v>1637</v>
      </c>
      <c r="D906" s="2">
        <v>10</v>
      </c>
      <c r="E906" s="3">
        <f t="shared" si="28"/>
        <v>1</v>
      </c>
      <c r="F906" s="4">
        <v>189.14</v>
      </c>
      <c r="G906" s="5">
        <f t="shared" si="29"/>
        <v>189.14</v>
      </c>
      <c r="H906" s="13" t="s">
        <v>1638</v>
      </c>
      <c r="K906" s="14">
        <v>44834</v>
      </c>
      <c r="L906" s="6">
        <v>6515014916619</v>
      </c>
      <c r="M906" s="7" t="s">
        <v>1639</v>
      </c>
      <c r="N906" s="8" t="s">
        <v>1640</v>
      </c>
    </row>
    <row r="907" spans="1:14" x14ac:dyDescent="0.3">
      <c r="A907" s="1">
        <v>41</v>
      </c>
      <c r="B907" s="1">
        <v>19</v>
      </c>
      <c r="C907" s="1" t="s">
        <v>1131</v>
      </c>
      <c r="D907" s="2">
        <v>10</v>
      </c>
      <c r="E907" s="3">
        <f t="shared" si="28"/>
        <v>1.9</v>
      </c>
      <c r="F907" s="4">
        <v>321.89</v>
      </c>
      <c r="G907" s="5">
        <f t="shared" si="29"/>
        <v>611.59099999999989</v>
      </c>
      <c r="H907" s="13" t="s">
        <v>1132</v>
      </c>
      <c r="K907" s="14">
        <v>44834</v>
      </c>
      <c r="L907" s="6">
        <v>6515015861823</v>
      </c>
      <c r="M907" s="7" t="s">
        <v>1133</v>
      </c>
      <c r="N907" s="8" t="s">
        <v>1134</v>
      </c>
    </row>
    <row r="908" spans="1:14" x14ac:dyDescent="0.3">
      <c r="A908" s="16">
        <v>41</v>
      </c>
      <c r="B908" s="16">
        <v>28</v>
      </c>
      <c r="C908" s="16" t="s">
        <v>1641</v>
      </c>
      <c r="D908" s="2">
        <v>1</v>
      </c>
      <c r="E908" s="3">
        <f t="shared" si="28"/>
        <v>28</v>
      </c>
      <c r="G908" s="17">
        <f t="shared" si="29"/>
        <v>0</v>
      </c>
      <c r="H908" s="16"/>
      <c r="I908" s="16"/>
      <c r="J908" s="17"/>
      <c r="K908" s="49">
        <v>44855</v>
      </c>
      <c r="L908" s="18" t="s">
        <v>33</v>
      </c>
      <c r="M908" s="19" t="s">
        <v>1642</v>
      </c>
      <c r="N908" s="20"/>
    </row>
    <row r="909" spans="1:14" s="16" customFormat="1" x14ac:dyDescent="0.3">
      <c r="A909" s="22">
        <v>41</v>
      </c>
      <c r="B909" s="22">
        <v>105</v>
      </c>
      <c r="C909" s="22" t="s">
        <v>1643</v>
      </c>
      <c r="D909" s="2">
        <v>10</v>
      </c>
      <c r="E909" s="3">
        <f t="shared" si="28"/>
        <v>10.5</v>
      </c>
      <c r="F909" s="4">
        <v>400.63</v>
      </c>
      <c r="G909" s="5">
        <f t="shared" si="29"/>
        <v>4206.6149999999998</v>
      </c>
      <c r="H909" s="13" t="s">
        <v>1644</v>
      </c>
      <c r="I909" s="22"/>
      <c r="J909" s="5"/>
      <c r="K909" s="29">
        <v>44862</v>
      </c>
      <c r="L909" s="6" t="s">
        <v>33</v>
      </c>
      <c r="M909" s="23">
        <v>295400</v>
      </c>
      <c r="N909" s="24"/>
    </row>
    <row r="910" spans="1:14" x14ac:dyDescent="0.3">
      <c r="A910" s="1">
        <v>41</v>
      </c>
      <c r="B910" s="1">
        <v>25</v>
      </c>
      <c r="C910" s="1" t="s">
        <v>1645</v>
      </c>
      <c r="D910" s="2">
        <v>25</v>
      </c>
      <c r="E910" s="3">
        <f t="shared" si="28"/>
        <v>1</v>
      </c>
      <c r="F910" s="4">
        <v>385.25</v>
      </c>
      <c r="G910" s="5">
        <f t="shared" si="29"/>
        <v>385.25</v>
      </c>
      <c r="H910" s="13" t="s">
        <v>1646</v>
      </c>
      <c r="K910" s="14">
        <v>46112</v>
      </c>
      <c r="L910" s="6" t="s">
        <v>33</v>
      </c>
      <c r="M910" s="7" t="s">
        <v>1647</v>
      </c>
    </row>
    <row r="911" spans="1:14" x14ac:dyDescent="0.3">
      <c r="A911" s="1">
        <v>42</v>
      </c>
      <c r="B911" s="1">
        <v>200</v>
      </c>
      <c r="C911" s="1" t="s">
        <v>1648</v>
      </c>
      <c r="D911" s="2">
        <v>200</v>
      </c>
      <c r="E911" s="3">
        <f t="shared" si="28"/>
        <v>1</v>
      </c>
      <c r="F911" s="4">
        <v>687.92</v>
      </c>
      <c r="G911" s="5">
        <f t="shared" si="29"/>
        <v>687.92</v>
      </c>
      <c r="H911" s="13" t="s">
        <v>849</v>
      </c>
      <c r="K911" s="15">
        <v>44224</v>
      </c>
      <c r="L911" s="6">
        <v>6515015142781</v>
      </c>
      <c r="M911" s="7" t="s">
        <v>850</v>
      </c>
      <c r="N911" s="8" t="s">
        <v>27</v>
      </c>
    </row>
    <row r="912" spans="1:14" s="16" customFormat="1" x14ac:dyDescent="0.3">
      <c r="A912" s="1">
        <v>42</v>
      </c>
      <c r="B912" s="1">
        <v>200</v>
      </c>
      <c r="C912" s="1" t="s">
        <v>1099</v>
      </c>
      <c r="D912" s="2">
        <v>200</v>
      </c>
      <c r="E912" s="3">
        <f t="shared" si="28"/>
        <v>1</v>
      </c>
      <c r="F912" s="4">
        <v>687.92</v>
      </c>
      <c r="G912" s="5">
        <f t="shared" si="29"/>
        <v>687.92</v>
      </c>
      <c r="H912" s="13" t="s">
        <v>849</v>
      </c>
      <c r="I912" s="1"/>
      <c r="J912" s="5"/>
      <c r="K912" s="15">
        <v>44224</v>
      </c>
      <c r="L912" s="6">
        <v>6515015142781</v>
      </c>
      <c r="M912" s="7" t="s">
        <v>1649</v>
      </c>
      <c r="N912" s="8" t="s">
        <v>27</v>
      </c>
    </row>
    <row r="913" spans="1:14" x14ac:dyDescent="0.3">
      <c r="A913" s="1">
        <v>42</v>
      </c>
      <c r="B913" s="1">
        <v>21</v>
      </c>
      <c r="C913" s="1" t="s">
        <v>1650</v>
      </c>
      <c r="D913" s="2">
        <v>6</v>
      </c>
      <c r="E913" s="3">
        <f t="shared" si="28"/>
        <v>3.5</v>
      </c>
      <c r="F913" s="4">
        <v>2204.9</v>
      </c>
      <c r="G913" s="5">
        <f t="shared" si="29"/>
        <v>7717.1500000000005</v>
      </c>
      <c r="H913" s="13" t="s">
        <v>1651</v>
      </c>
      <c r="I913" s="13" t="s">
        <v>1652</v>
      </c>
      <c r="J913" s="53">
        <v>2365.9899999999998</v>
      </c>
      <c r="K913" s="15">
        <v>44255</v>
      </c>
      <c r="L913" s="6" t="s">
        <v>33</v>
      </c>
      <c r="M913" s="7" t="s">
        <v>1653</v>
      </c>
    </row>
    <row r="914" spans="1:14" x14ac:dyDescent="0.3">
      <c r="A914" s="22">
        <v>42</v>
      </c>
      <c r="B914" s="22">
        <v>31</v>
      </c>
      <c r="C914" s="22" t="s">
        <v>1654</v>
      </c>
      <c r="D914" s="2">
        <v>5</v>
      </c>
      <c r="E914" s="3">
        <f t="shared" si="28"/>
        <v>6.2</v>
      </c>
      <c r="F914" s="4">
        <v>9880.2000000000007</v>
      </c>
      <c r="G914" s="5">
        <f t="shared" si="29"/>
        <v>61257.240000000005</v>
      </c>
      <c r="H914" s="13" t="s">
        <v>1655</v>
      </c>
      <c r="I914" s="13" t="s">
        <v>1656</v>
      </c>
      <c r="J914" s="54">
        <v>10564.99</v>
      </c>
      <c r="K914" s="15">
        <v>44286</v>
      </c>
      <c r="L914" s="6" t="s">
        <v>33</v>
      </c>
      <c r="M914" s="23">
        <v>5903270</v>
      </c>
      <c r="N914" s="24"/>
    </row>
    <row r="915" spans="1:14" s="16" customFormat="1" x14ac:dyDescent="0.3">
      <c r="A915" s="1">
        <v>42</v>
      </c>
      <c r="B915" s="1">
        <v>6</v>
      </c>
      <c r="C915" s="1" t="s">
        <v>1657</v>
      </c>
      <c r="D915" s="2">
        <v>3</v>
      </c>
      <c r="E915" s="3">
        <f t="shared" si="28"/>
        <v>2</v>
      </c>
      <c r="F915" s="4">
        <v>2273.17</v>
      </c>
      <c r="G915" s="5">
        <f t="shared" si="29"/>
        <v>4546.34</v>
      </c>
      <c r="H915" s="13" t="s">
        <v>1658</v>
      </c>
      <c r="I915" s="13" t="s">
        <v>1659</v>
      </c>
      <c r="J915" s="53">
        <v>2439.9899999999998</v>
      </c>
      <c r="K915" s="15">
        <v>44286</v>
      </c>
      <c r="L915" s="6" t="s">
        <v>33</v>
      </c>
      <c r="M915" s="7" t="s">
        <v>1660</v>
      </c>
      <c r="N915" s="8"/>
    </row>
    <row r="916" spans="1:14" x14ac:dyDescent="0.3">
      <c r="A916" s="1">
        <v>42</v>
      </c>
      <c r="B916" s="1">
        <v>7</v>
      </c>
      <c r="C916" s="1" t="s">
        <v>553</v>
      </c>
      <c r="D916" s="2">
        <v>3</v>
      </c>
      <c r="E916" s="3">
        <f t="shared" si="28"/>
        <v>2.3333333333333335</v>
      </c>
      <c r="F916" s="4">
        <v>2817.77</v>
      </c>
      <c r="G916" s="5">
        <f t="shared" si="29"/>
        <v>6574.7966666666671</v>
      </c>
      <c r="H916" s="13" t="s">
        <v>1661</v>
      </c>
      <c r="I916" s="13" t="s">
        <v>1662</v>
      </c>
      <c r="J916" s="53">
        <v>5309.99</v>
      </c>
      <c r="K916" s="15">
        <v>44286</v>
      </c>
      <c r="L916" s="6" t="s">
        <v>33</v>
      </c>
      <c r="M916" s="7" t="s">
        <v>1663</v>
      </c>
    </row>
    <row r="917" spans="1:14" x14ac:dyDescent="0.3">
      <c r="A917" s="1">
        <v>42</v>
      </c>
      <c r="B917" s="1">
        <v>5</v>
      </c>
      <c r="C917" s="1" t="s">
        <v>1389</v>
      </c>
      <c r="D917" s="2">
        <v>1</v>
      </c>
      <c r="E917" s="3">
        <f t="shared" si="28"/>
        <v>5</v>
      </c>
      <c r="F917" s="4">
        <v>878.35</v>
      </c>
      <c r="G917" s="5">
        <f t="shared" si="29"/>
        <v>4391.75</v>
      </c>
      <c r="H917" s="13" t="s">
        <v>1390</v>
      </c>
      <c r="I917" s="13" t="s">
        <v>1391</v>
      </c>
      <c r="J917" s="43">
        <v>337.99</v>
      </c>
      <c r="K917" s="15">
        <v>44558</v>
      </c>
      <c r="L917" s="6" t="s">
        <v>33</v>
      </c>
      <c r="M917" s="7" t="s">
        <v>1392</v>
      </c>
    </row>
    <row r="918" spans="1:14" x14ac:dyDescent="0.3">
      <c r="A918" s="22">
        <v>42</v>
      </c>
      <c r="B918" s="22">
        <v>200</v>
      </c>
      <c r="C918" s="22" t="s">
        <v>1664</v>
      </c>
      <c r="D918" s="2">
        <v>1000</v>
      </c>
      <c r="E918" s="3">
        <f t="shared" si="28"/>
        <v>0.2</v>
      </c>
      <c r="F918" s="4">
        <v>479</v>
      </c>
      <c r="G918" s="5">
        <f t="shared" si="29"/>
        <v>95.800000000000011</v>
      </c>
      <c r="H918" s="13" t="s">
        <v>1665</v>
      </c>
      <c r="I918" s="22"/>
      <c r="K918" s="15">
        <v>44561</v>
      </c>
      <c r="L918" s="6" t="s">
        <v>33</v>
      </c>
      <c r="M918" s="23">
        <v>363083</v>
      </c>
      <c r="N918" s="24"/>
    </row>
    <row r="919" spans="1:14" x14ac:dyDescent="0.3">
      <c r="A919" s="1">
        <v>42</v>
      </c>
      <c r="B919" s="1">
        <v>8</v>
      </c>
      <c r="C919" s="1" t="s">
        <v>1666</v>
      </c>
      <c r="D919" s="2">
        <v>8</v>
      </c>
      <c r="E919" s="3">
        <f t="shared" si="28"/>
        <v>1</v>
      </c>
      <c r="F919" s="4">
        <v>159.54</v>
      </c>
      <c r="G919" s="5">
        <f t="shared" si="29"/>
        <v>159.54</v>
      </c>
      <c r="H919" s="13" t="s">
        <v>1667</v>
      </c>
      <c r="I919" s="13" t="s">
        <v>1668</v>
      </c>
      <c r="J919" s="43" t="s">
        <v>1669</v>
      </c>
      <c r="K919" s="15">
        <v>44562</v>
      </c>
      <c r="L919" s="6" t="s">
        <v>33</v>
      </c>
      <c r="M919" s="7">
        <v>29146</v>
      </c>
    </row>
    <row r="920" spans="1:14" x14ac:dyDescent="0.3">
      <c r="A920" s="1">
        <v>42</v>
      </c>
      <c r="B920" s="1">
        <v>60</v>
      </c>
      <c r="C920" s="1" t="s">
        <v>1670</v>
      </c>
      <c r="D920" s="2">
        <v>20</v>
      </c>
      <c r="E920" s="3">
        <f t="shared" si="28"/>
        <v>3</v>
      </c>
      <c r="F920" s="4">
        <v>273.73</v>
      </c>
      <c r="G920" s="5">
        <f t="shared" si="29"/>
        <v>821.19</v>
      </c>
      <c r="H920" s="13" t="s">
        <v>1671</v>
      </c>
      <c r="I920" s="13" t="s">
        <v>1672</v>
      </c>
      <c r="J920" s="43">
        <v>307.99</v>
      </c>
      <c r="K920" s="15">
        <v>44620</v>
      </c>
      <c r="L920" s="6" t="s">
        <v>33</v>
      </c>
      <c r="M920" s="7" t="s">
        <v>1673</v>
      </c>
    </row>
    <row r="921" spans="1:14" x14ac:dyDescent="0.3">
      <c r="A921" s="1">
        <v>42</v>
      </c>
      <c r="B921" s="1">
        <v>30</v>
      </c>
      <c r="C921" s="1" t="s">
        <v>970</v>
      </c>
      <c r="D921" s="2">
        <v>50</v>
      </c>
      <c r="E921" s="3">
        <f t="shared" si="28"/>
        <v>0.6</v>
      </c>
      <c r="F921" s="4">
        <v>730.82</v>
      </c>
      <c r="G921" s="5">
        <f t="shared" si="29"/>
        <v>438.49200000000002</v>
      </c>
      <c r="H921" s="13" t="s">
        <v>971</v>
      </c>
      <c r="K921" s="25">
        <v>44642</v>
      </c>
      <c r="L921" s="6">
        <v>6510015880505</v>
      </c>
      <c r="M921" s="7">
        <v>31045</v>
      </c>
      <c r="N921" s="8" t="s">
        <v>972</v>
      </c>
    </row>
    <row r="922" spans="1:14" x14ac:dyDescent="0.3">
      <c r="A922" s="1">
        <v>42</v>
      </c>
      <c r="B922" s="1">
        <v>6</v>
      </c>
      <c r="C922" s="1" t="s">
        <v>1674</v>
      </c>
      <c r="D922" s="2">
        <v>1</v>
      </c>
      <c r="E922" s="3">
        <f t="shared" si="28"/>
        <v>6</v>
      </c>
      <c r="F922" s="4">
        <v>21.53</v>
      </c>
      <c r="G922" s="5">
        <f t="shared" si="29"/>
        <v>129.18</v>
      </c>
      <c r="H922" s="13" t="s">
        <v>1675</v>
      </c>
      <c r="I922" s="13" t="s">
        <v>1676</v>
      </c>
      <c r="J922" s="43" t="s">
        <v>1677</v>
      </c>
      <c r="K922" s="15">
        <v>44642</v>
      </c>
      <c r="L922" s="6" t="s">
        <v>33</v>
      </c>
      <c r="M922" s="7">
        <v>23116</v>
      </c>
    </row>
    <row r="923" spans="1:14" x14ac:dyDescent="0.3">
      <c r="A923" s="1">
        <v>42</v>
      </c>
      <c r="B923" s="1">
        <v>300</v>
      </c>
      <c r="C923" s="1" t="s">
        <v>1678</v>
      </c>
      <c r="D923" s="2">
        <v>50</v>
      </c>
      <c r="E923" s="3">
        <f t="shared" si="28"/>
        <v>6</v>
      </c>
      <c r="F923" s="4">
        <v>5.82</v>
      </c>
      <c r="G923" s="5">
        <f t="shared" si="29"/>
        <v>34.92</v>
      </c>
      <c r="H923" s="13" t="s">
        <v>1679</v>
      </c>
      <c r="K923" s="15">
        <v>44668</v>
      </c>
      <c r="L923" s="6" t="s">
        <v>33</v>
      </c>
      <c r="M923" s="7">
        <v>456003</v>
      </c>
    </row>
    <row r="924" spans="1:14" x14ac:dyDescent="0.3">
      <c r="A924" s="1">
        <v>42</v>
      </c>
      <c r="B924" s="1">
        <v>19</v>
      </c>
      <c r="C924" s="1" t="s">
        <v>1518</v>
      </c>
      <c r="D924" s="2">
        <v>20</v>
      </c>
      <c r="E924" s="3">
        <f t="shared" si="28"/>
        <v>0.95</v>
      </c>
      <c r="F924" s="4">
        <v>203.08</v>
      </c>
      <c r="G924" s="5">
        <f t="shared" si="29"/>
        <v>192.92600000000002</v>
      </c>
      <c r="H924" s="13" t="s">
        <v>1519</v>
      </c>
      <c r="K924" s="25">
        <v>44672</v>
      </c>
      <c r="L924" s="6" t="s">
        <v>33</v>
      </c>
      <c r="M924" s="7" t="s">
        <v>1520</v>
      </c>
    </row>
    <row r="925" spans="1:14" s="16" customFormat="1" x14ac:dyDescent="0.3">
      <c r="A925" s="16">
        <v>42</v>
      </c>
      <c r="B925" s="16">
        <v>1</v>
      </c>
      <c r="C925" s="16" t="s">
        <v>1680</v>
      </c>
      <c r="D925" s="2">
        <v>1</v>
      </c>
      <c r="E925" s="3">
        <f t="shared" si="28"/>
        <v>1</v>
      </c>
      <c r="F925" s="4"/>
      <c r="G925" s="17">
        <f t="shared" si="29"/>
        <v>0</v>
      </c>
      <c r="J925" s="17"/>
      <c r="K925" s="15">
        <v>44673</v>
      </c>
      <c r="L925" s="18" t="s">
        <v>33</v>
      </c>
      <c r="M925" s="19" t="s">
        <v>1681</v>
      </c>
      <c r="N925" s="20"/>
    </row>
    <row r="926" spans="1:14" x14ac:dyDescent="0.3">
      <c r="A926" s="1">
        <v>42</v>
      </c>
      <c r="B926" s="1">
        <v>2</v>
      </c>
      <c r="C926" s="1" t="s">
        <v>1680</v>
      </c>
      <c r="D926" s="2">
        <v>10</v>
      </c>
      <c r="E926" s="3">
        <f t="shared" si="28"/>
        <v>0.2</v>
      </c>
      <c r="F926" s="4">
        <v>657.99</v>
      </c>
      <c r="G926" s="5">
        <f t="shared" si="29"/>
        <v>131.59800000000001</v>
      </c>
      <c r="H926" s="13" t="s">
        <v>1682</v>
      </c>
      <c r="K926" s="15">
        <v>44673</v>
      </c>
      <c r="L926" s="6" t="s">
        <v>33</v>
      </c>
      <c r="M926" s="7" t="s">
        <v>1683</v>
      </c>
    </row>
    <row r="927" spans="1:14" x14ac:dyDescent="0.3">
      <c r="A927" s="1">
        <v>42</v>
      </c>
      <c r="B927" s="1">
        <v>31</v>
      </c>
      <c r="C927" s="1" t="s">
        <v>142</v>
      </c>
      <c r="D927" s="2">
        <v>10</v>
      </c>
      <c r="E927" s="3">
        <f t="shared" si="28"/>
        <v>3.1</v>
      </c>
      <c r="F927" s="4">
        <v>126.4</v>
      </c>
      <c r="G927" s="5">
        <f t="shared" si="29"/>
        <v>391.84000000000003</v>
      </c>
      <c r="H927" s="13" t="s">
        <v>143</v>
      </c>
      <c r="K927" s="15">
        <v>44681</v>
      </c>
      <c r="L927" s="6">
        <v>6530002693597</v>
      </c>
      <c r="M927" s="7">
        <v>1050</v>
      </c>
      <c r="N927" s="8" t="s">
        <v>20</v>
      </c>
    </row>
    <row r="928" spans="1:14" x14ac:dyDescent="0.3">
      <c r="A928" s="1">
        <v>42</v>
      </c>
      <c r="B928" s="1">
        <v>50</v>
      </c>
      <c r="C928" s="1" t="s">
        <v>901</v>
      </c>
      <c r="D928" s="2">
        <v>50</v>
      </c>
      <c r="E928" s="3">
        <f t="shared" si="28"/>
        <v>1</v>
      </c>
      <c r="F928" s="4">
        <v>18.670000000000002</v>
      </c>
      <c r="G928" s="5">
        <f t="shared" si="29"/>
        <v>18.670000000000002</v>
      </c>
      <c r="H928" s="13" t="s">
        <v>902</v>
      </c>
      <c r="K928" s="14">
        <v>44716</v>
      </c>
      <c r="L928" s="6">
        <v>6640016105296</v>
      </c>
      <c r="M928" s="7">
        <v>456020</v>
      </c>
      <c r="N928" s="8" t="s">
        <v>87</v>
      </c>
    </row>
    <row r="929" spans="1:14" x14ac:dyDescent="0.3">
      <c r="A929" s="1">
        <v>42</v>
      </c>
      <c r="B929" s="1">
        <v>200</v>
      </c>
      <c r="C929" s="1" t="s">
        <v>414</v>
      </c>
      <c r="D929" s="32">
        <v>1200</v>
      </c>
      <c r="E929" s="3">
        <f t="shared" si="28"/>
        <v>0.16666666666666666</v>
      </c>
      <c r="F929" s="4">
        <v>206.1</v>
      </c>
      <c r="G929" s="5">
        <f t="shared" si="29"/>
        <v>34.349999999999994</v>
      </c>
      <c r="H929" s="13" t="s">
        <v>415</v>
      </c>
      <c r="K929" s="14">
        <v>44724</v>
      </c>
      <c r="L929" s="6">
        <v>6640016091715</v>
      </c>
      <c r="M929" s="7">
        <v>454209</v>
      </c>
      <c r="N929" s="8" t="s">
        <v>87</v>
      </c>
    </row>
    <row r="930" spans="1:14" x14ac:dyDescent="0.3">
      <c r="A930" s="1">
        <v>42</v>
      </c>
      <c r="B930" s="1">
        <v>14</v>
      </c>
      <c r="C930" s="1" t="s">
        <v>1684</v>
      </c>
      <c r="D930" s="2">
        <v>5</v>
      </c>
      <c r="E930" s="3">
        <f t="shared" si="28"/>
        <v>2.8</v>
      </c>
      <c r="F930" s="4">
        <v>89.79</v>
      </c>
      <c r="G930" s="5">
        <f t="shared" si="29"/>
        <v>251.41200000000001</v>
      </c>
      <c r="H930" s="13" t="s">
        <v>1685</v>
      </c>
      <c r="I930" s="13" t="s">
        <v>1686</v>
      </c>
      <c r="J930" s="43" t="s">
        <v>1687</v>
      </c>
      <c r="K930" s="14">
        <v>44774</v>
      </c>
      <c r="L930" s="6" t="s">
        <v>33</v>
      </c>
      <c r="M930" s="7">
        <v>29188</v>
      </c>
    </row>
    <row r="931" spans="1:14" x14ac:dyDescent="0.3">
      <c r="A931" s="22">
        <v>42</v>
      </c>
      <c r="B931" s="22">
        <v>10</v>
      </c>
      <c r="C931" s="22" t="s">
        <v>1158</v>
      </c>
      <c r="D931" s="2">
        <v>10</v>
      </c>
      <c r="E931" s="3">
        <f t="shared" si="28"/>
        <v>1</v>
      </c>
      <c r="F931" s="4">
        <v>92.71</v>
      </c>
      <c r="G931" s="5">
        <f t="shared" si="29"/>
        <v>92.71</v>
      </c>
      <c r="H931" s="13" t="s">
        <v>1688</v>
      </c>
      <c r="I931" s="13" t="s">
        <v>1689</v>
      </c>
      <c r="J931" s="28">
        <v>18.989999999999998</v>
      </c>
      <c r="K931" s="51">
        <v>44853</v>
      </c>
      <c r="L931" s="6" t="s">
        <v>33</v>
      </c>
      <c r="M931" s="23">
        <v>76265</v>
      </c>
      <c r="N931" s="24"/>
    </row>
    <row r="932" spans="1:14" x14ac:dyDescent="0.3">
      <c r="A932" s="1">
        <v>42</v>
      </c>
      <c r="B932" s="1">
        <v>400</v>
      </c>
      <c r="C932" s="1" t="s">
        <v>998</v>
      </c>
      <c r="D932" s="2">
        <v>200</v>
      </c>
      <c r="E932" s="3">
        <f t="shared" si="28"/>
        <v>2</v>
      </c>
      <c r="F932" s="4">
        <v>723.09</v>
      </c>
      <c r="G932" s="5">
        <f t="shared" si="29"/>
        <v>1446.18</v>
      </c>
      <c r="H932" s="13" t="s">
        <v>1100</v>
      </c>
      <c r="K932" s="14">
        <v>44893</v>
      </c>
      <c r="L932" s="6">
        <v>6515015142768</v>
      </c>
      <c r="M932" s="7">
        <v>31460</v>
      </c>
      <c r="N932" s="8" t="s">
        <v>27</v>
      </c>
    </row>
    <row r="933" spans="1:14" x14ac:dyDescent="0.3">
      <c r="A933" s="22">
        <v>42</v>
      </c>
      <c r="B933" s="22">
        <v>500</v>
      </c>
      <c r="C933" s="22" t="s">
        <v>1690</v>
      </c>
      <c r="D933" s="2">
        <v>200</v>
      </c>
      <c r="E933" s="3">
        <f t="shared" si="28"/>
        <v>2.5</v>
      </c>
      <c r="F933" s="4">
        <v>658.68</v>
      </c>
      <c r="G933" s="5">
        <f t="shared" si="29"/>
        <v>1646.6999999999998</v>
      </c>
      <c r="H933" s="13" t="s">
        <v>1691</v>
      </c>
      <c r="I933" s="13" t="s">
        <v>1692</v>
      </c>
      <c r="J933" s="28" t="s">
        <v>1693</v>
      </c>
      <c r="K933" s="29">
        <v>44893</v>
      </c>
      <c r="L933" s="6" t="s">
        <v>33</v>
      </c>
      <c r="M933" s="23">
        <v>31475</v>
      </c>
      <c r="N933" s="24"/>
    </row>
    <row r="934" spans="1:14" x14ac:dyDescent="0.3">
      <c r="A934" s="1">
        <v>42</v>
      </c>
      <c r="B934" s="1">
        <v>400</v>
      </c>
      <c r="C934" s="1" t="s">
        <v>1101</v>
      </c>
      <c r="D934" s="2">
        <v>200</v>
      </c>
      <c r="E934" s="3">
        <f t="shared" si="28"/>
        <v>2</v>
      </c>
      <c r="F934" s="4">
        <v>723.09</v>
      </c>
      <c r="G934" s="5">
        <f t="shared" si="29"/>
        <v>1446.18</v>
      </c>
      <c r="H934" s="13" t="s">
        <v>1100</v>
      </c>
      <c r="K934" s="14">
        <v>44923</v>
      </c>
      <c r="L934" s="6">
        <v>6515015142778</v>
      </c>
      <c r="M934" s="7">
        <v>31465</v>
      </c>
      <c r="N934" s="8" t="s">
        <v>27</v>
      </c>
    </row>
    <row r="935" spans="1:14" x14ac:dyDescent="0.3">
      <c r="A935" s="1">
        <v>42</v>
      </c>
      <c r="B935" s="1">
        <v>300</v>
      </c>
      <c r="C935" s="1" t="s">
        <v>915</v>
      </c>
      <c r="D935" s="2">
        <v>200</v>
      </c>
      <c r="E935" s="3">
        <f t="shared" si="28"/>
        <v>1.5</v>
      </c>
      <c r="F935" s="4">
        <v>675.2</v>
      </c>
      <c r="G935" s="5">
        <f t="shared" si="29"/>
        <v>1012.8000000000001</v>
      </c>
      <c r="H935" s="13" t="s">
        <v>916</v>
      </c>
      <c r="K935" s="14">
        <v>44923</v>
      </c>
      <c r="L935" s="6">
        <v>6515015142780</v>
      </c>
      <c r="M935" s="7" t="s">
        <v>917</v>
      </c>
      <c r="N935" s="8" t="s">
        <v>27</v>
      </c>
    </row>
    <row r="936" spans="1:14" x14ac:dyDescent="0.3">
      <c r="A936" s="1">
        <v>42</v>
      </c>
      <c r="B936" s="1">
        <v>2</v>
      </c>
      <c r="C936" s="1" t="s">
        <v>1694</v>
      </c>
      <c r="D936" s="2">
        <v>1</v>
      </c>
      <c r="E936" s="3">
        <f t="shared" si="28"/>
        <v>2</v>
      </c>
      <c r="F936" s="4">
        <v>216.72</v>
      </c>
      <c r="G936" s="5">
        <f t="shared" si="29"/>
        <v>433.44</v>
      </c>
      <c r="H936" s="13" t="s">
        <v>1695</v>
      </c>
      <c r="I936" s="13" t="s">
        <v>1696</v>
      </c>
      <c r="J936" s="43" t="s">
        <v>1697</v>
      </c>
      <c r="K936" s="14">
        <v>44986</v>
      </c>
      <c r="L936" s="6" t="s">
        <v>33</v>
      </c>
      <c r="M936" s="7">
        <v>29140</v>
      </c>
    </row>
    <row r="937" spans="1:14" x14ac:dyDescent="0.3">
      <c r="A937" s="1">
        <v>42</v>
      </c>
      <c r="B937" s="1">
        <v>36</v>
      </c>
      <c r="C937" s="1" t="s">
        <v>1698</v>
      </c>
      <c r="D937" s="2">
        <v>1</v>
      </c>
      <c r="E937" s="3">
        <f t="shared" si="28"/>
        <v>36</v>
      </c>
      <c r="F937" s="4">
        <v>12.71</v>
      </c>
      <c r="G937" s="5">
        <f t="shared" si="29"/>
        <v>457.56000000000006</v>
      </c>
      <c r="H937" s="13" t="s">
        <v>1699</v>
      </c>
      <c r="I937" s="13" t="s">
        <v>1700</v>
      </c>
      <c r="J937" s="43">
        <v>21.99</v>
      </c>
      <c r="K937" s="14">
        <v>45037</v>
      </c>
      <c r="L937" s="6" t="s">
        <v>33</v>
      </c>
      <c r="M937" s="7">
        <v>89209</v>
      </c>
    </row>
    <row r="938" spans="1:14" x14ac:dyDescent="0.3">
      <c r="A938" s="1">
        <v>42</v>
      </c>
      <c r="B938" s="1">
        <v>40</v>
      </c>
      <c r="C938" s="1" t="s">
        <v>1701</v>
      </c>
      <c r="D938" s="2">
        <v>1</v>
      </c>
      <c r="E938" s="3">
        <f t="shared" si="28"/>
        <v>40</v>
      </c>
      <c r="F938" s="4">
        <v>21.99</v>
      </c>
      <c r="G938" s="5">
        <f t="shared" si="29"/>
        <v>879.59999999999991</v>
      </c>
      <c r="H938" s="13" t="s">
        <v>1702</v>
      </c>
      <c r="K938" s="14">
        <v>45046</v>
      </c>
      <c r="L938" s="6" t="s">
        <v>33</v>
      </c>
      <c r="M938" s="7" t="s">
        <v>1703</v>
      </c>
    </row>
    <row r="939" spans="1:14" x14ac:dyDescent="0.3">
      <c r="A939" s="1">
        <v>42</v>
      </c>
      <c r="B939" s="1">
        <v>4</v>
      </c>
      <c r="C939" s="1" t="s">
        <v>1704</v>
      </c>
      <c r="D939" s="2">
        <v>20</v>
      </c>
      <c r="E939" s="3">
        <f t="shared" si="28"/>
        <v>0.2</v>
      </c>
      <c r="F939" s="4">
        <v>371.4</v>
      </c>
      <c r="G939" s="5">
        <f t="shared" si="29"/>
        <v>74.28</v>
      </c>
      <c r="H939" s="13" t="s">
        <v>1705</v>
      </c>
      <c r="I939" s="13" t="s">
        <v>1706</v>
      </c>
      <c r="J939" s="43">
        <v>41.99</v>
      </c>
      <c r="K939" s="14">
        <v>45048</v>
      </c>
      <c r="L939" s="6" t="s">
        <v>33</v>
      </c>
      <c r="M939" s="7" t="s">
        <v>1707</v>
      </c>
    </row>
    <row r="940" spans="1:14" x14ac:dyDescent="0.3">
      <c r="A940" s="1">
        <v>42</v>
      </c>
      <c r="B940" s="1">
        <v>25</v>
      </c>
      <c r="C940" s="1" t="s">
        <v>1708</v>
      </c>
      <c r="D940" s="2">
        <v>25</v>
      </c>
      <c r="E940" s="3">
        <f t="shared" si="28"/>
        <v>1</v>
      </c>
      <c r="F940" s="4">
        <v>144.99</v>
      </c>
      <c r="G940" s="5">
        <f t="shared" si="29"/>
        <v>144.99</v>
      </c>
      <c r="H940" s="13" t="s">
        <v>1709</v>
      </c>
      <c r="K940" s="14">
        <v>45124</v>
      </c>
      <c r="L940" s="6" t="s">
        <v>33</v>
      </c>
      <c r="M940" s="7" t="s">
        <v>1710</v>
      </c>
    </row>
    <row r="941" spans="1:14" x14ac:dyDescent="0.3">
      <c r="A941" s="22">
        <v>42</v>
      </c>
      <c r="B941" s="22">
        <v>1</v>
      </c>
      <c r="C941" s="22" t="s">
        <v>1711</v>
      </c>
      <c r="D941" s="2">
        <v>1</v>
      </c>
      <c r="E941" s="3">
        <f t="shared" si="28"/>
        <v>1</v>
      </c>
      <c r="F941" s="4">
        <v>141.5</v>
      </c>
      <c r="G941" s="5">
        <f t="shared" si="29"/>
        <v>141.5</v>
      </c>
      <c r="H941" s="13" t="s">
        <v>1712</v>
      </c>
      <c r="I941" s="22"/>
      <c r="K941" s="29">
        <v>45139</v>
      </c>
      <c r="L941" s="6" t="s">
        <v>33</v>
      </c>
      <c r="M941" s="23">
        <v>9194</v>
      </c>
      <c r="N941" s="24"/>
    </row>
    <row r="942" spans="1:14" x14ac:dyDescent="0.3">
      <c r="A942" s="22">
        <v>42</v>
      </c>
      <c r="B942" s="22">
        <v>7</v>
      </c>
      <c r="C942" s="22" t="s">
        <v>1713</v>
      </c>
      <c r="D942" s="2">
        <v>1</v>
      </c>
      <c r="E942" s="3">
        <f t="shared" si="28"/>
        <v>7</v>
      </c>
      <c r="F942" s="4">
        <v>76.66</v>
      </c>
      <c r="G942" s="5">
        <f t="shared" si="29"/>
        <v>536.62</v>
      </c>
      <c r="H942" s="13" t="s">
        <v>1714</v>
      </c>
      <c r="I942" s="22"/>
      <c r="K942" s="51">
        <v>45658</v>
      </c>
      <c r="L942" s="6" t="s">
        <v>33</v>
      </c>
      <c r="M942" s="23">
        <v>9112</v>
      </c>
      <c r="N942" s="24"/>
    </row>
    <row r="943" spans="1:14" x14ac:dyDescent="0.3">
      <c r="A943" s="1">
        <v>42</v>
      </c>
      <c r="B943" s="1">
        <v>5</v>
      </c>
      <c r="C943" s="1" t="s">
        <v>1715</v>
      </c>
      <c r="D943" s="2">
        <v>50</v>
      </c>
      <c r="E943" s="3">
        <f t="shared" si="28"/>
        <v>0.1</v>
      </c>
      <c r="F943" s="4">
        <v>97.23</v>
      </c>
      <c r="G943" s="5">
        <f t="shared" si="29"/>
        <v>9.7230000000000008</v>
      </c>
      <c r="H943" s="13" t="s">
        <v>1716</v>
      </c>
      <c r="I943" s="13" t="s">
        <v>1717</v>
      </c>
      <c r="J943" s="43">
        <v>114.99</v>
      </c>
      <c r="K943" s="14">
        <v>45688</v>
      </c>
      <c r="L943" s="6" t="s">
        <v>33</v>
      </c>
      <c r="M943" s="7">
        <v>8888301614</v>
      </c>
    </row>
    <row r="944" spans="1:14" x14ac:dyDescent="0.3">
      <c r="A944" s="1">
        <v>42</v>
      </c>
      <c r="B944" s="1">
        <v>100</v>
      </c>
      <c r="C944" s="1" t="s">
        <v>1718</v>
      </c>
      <c r="D944" s="2">
        <v>100</v>
      </c>
      <c r="E944" s="3">
        <f t="shared" si="28"/>
        <v>1</v>
      </c>
      <c r="F944" s="4">
        <v>56.61</v>
      </c>
      <c r="G944" s="5">
        <f t="shared" si="29"/>
        <v>56.61</v>
      </c>
      <c r="H944" s="13" t="s">
        <v>1719</v>
      </c>
      <c r="K944" s="1" t="s">
        <v>33</v>
      </c>
      <c r="L944" s="6">
        <v>6515001450011</v>
      </c>
      <c r="M944" s="7">
        <v>8888492017</v>
      </c>
      <c r="N944" s="8" t="s">
        <v>715</v>
      </c>
    </row>
    <row r="945" spans="1:14" x14ac:dyDescent="0.3">
      <c r="A945" s="1">
        <v>42</v>
      </c>
      <c r="B945" s="1">
        <v>4</v>
      </c>
      <c r="C945" s="1" t="s">
        <v>1720</v>
      </c>
      <c r="D945" s="2">
        <v>1</v>
      </c>
      <c r="E945" s="3">
        <f t="shared" si="28"/>
        <v>4</v>
      </c>
      <c r="F945" s="4">
        <v>276.86</v>
      </c>
      <c r="G945" s="5">
        <f t="shared" si="29"/>
        <v>1107.44</v>
      </c>
      <c r="H945" s="13" t="s">
        <v>1721</v>
      </c>
      <c r="K945" s="1" t="s">
        <v>33</v>
      </c>
      <c r="L945" s="6">
        <v>6515015028316</v>
      </c>
      <c r="M945" s="7" t="s">
        <v>1722</v>
      </c>
      <c r="N945" s="8" t="s">
        <v>1723</v>
      </c>
    </row>
    <row r="946" spans="1:14" x14ac:dyDescent="0.3">
      <c r="A946" s="22">
        <v>42</v>
      </c>
      <c r="B946" s="22">
        <v>48</v>
      </c>
      <c r="C946" s="22" t="s">
        <v>1724</v>
      </c>
      <c r="D946" s="2">
        <v>48</v>
      </c>
      <c r="E946" s="3">
        <f t="shared" si="28"/>
        <v>1</v>
      </c>
      <c r="F946" s="4">
        <v>167.83</v>
      </c>
      <c r="G946" s="5">
        <f t="shared" si="29"/>
        <v>167.83</v>
      </c>
      <c r="H946" s="13" t="s">
        <v>1725</v>
      </c>
      <c r="I946" s="22"/>
      <c r="K946" s="1" t="s">
        <v>33</v>
      </c>
      <c r="L946" s="6" t="s">
        <v>33</v>
      </c>
      <c r="M946" s="23">
        <v>324504</v>
      </c>
      <c r="N946" s="24"/>
    </row>
    <row r="947" spans="1:14" x14ac:dyDescent="0.3">
      <c r="A947" s="1">
        <v>42</v>
      </c>
      <c r="B947" s="1">
        <v>3</v>
      </c>
      <c r="C947" s="1" t="s">
        <v>1726</v>
      </c>
      <c r="D947" s="2">
        <v>1</v>
      </c>
      <c r="E947" s="3">
        <f t="shared" si="28"/>
        <v>3</v>
      </c>
      <c r="F947" s="4">
        <v>13.7</v>
      </c>
      <c r="G947" s="5">
        <f t="shared" si="29"/>
        <v>41.099999999999994</v>
      </c>
      <c r="H947" s="13" t="s">
        <v>1727</v>
      </c>
      <c r="K947" s="1" t="s">
        <v>33</v>
      </c>
      <c r="L947" s="6" t="s">
        <v>33</v>
      </c>
      <c r="M947" s="7">
        <v>13651056</v>
      </c>
    </row>
    <row r="948" spans="1:14" x14ac:dyDescent="0.3">
      <c r="A948" s="16">
        <v>42</v>
      </c>
      <c r="B948" s="16">
        <v>2</v>
      </c>
      <c r="C948" s="16" t="s">
        <v>1728</v>
      </c>
      <c r="D948" s="2">
        <v>1</v>
      </c>
      <c r="E948" s="3">
        <f t="shared" si="28"/>
        <v>2</v>
      </c>
      <c r="G948" s="17">
        <f t="shared" si="29"/>
        <v>0</v>
      </c>
      <c r="H948" s="16"/>
      <c r="I948" s="16"/>
      <c r="J948" s="17"/>
      <c r="K948" s="16" t="s">
        <v>33</v>
      </c>
      <c r="L948" s="18" t="s">
        <v>33</v>
      </c>
      <c r="M948" s="19" t="s">
        <v>1729</v>
      </c>
      <c r="N948" s="20"/>
    </row>
    <row r="949" spans="1:14" x14ac:dyDescent="0.3">
      <c r="A949" s="1">
        <v>42</v>
      </c>
      <c r="B949" s="1">
        <v>66</v>
      </c>
      <c r="C949" s="1" t="s">
        <v>1730</v>
      </c>
      <c r="D949" s="2">
        <v>6</v>
      </c>
      <c r="E949" s="3">
        <f t="shared" si="28"/>
        <v>11</v>
      </c>
      <c r="F949" s="4">
        <v>1961.99</v>
      </c>
      <c r="G949" s="5">
        <f t="shared" si="29"/>
        <v>21581.89</v>
      </c>
      <c r="H949" s="13" t="s">
        <v>1731</v>
      </c>
      <c r="K949" s="1" t="s">
        <v>33</v>
      </c>
      <c r="L949" s="6" t="s">
        <v>33</v>
      </c>
      <c r="M949" s="7" t="s">
        <v>1732</v>
      </c>
    </row>
    <row r="950" spans="1:14" x14ac:dyDescent="0.3">
      <c r="A950" s="1">
        <v>42</v>
      </c>
      <c r="B950" s="1">
        <v>8</v>
      </c>
      <c r="C950" s="1" t="s">
        <v>1733</v>
      </c>
      <c r="D950" s="2">
        <v>10</v>
      </c>
      <c r="E950" s="3">
        <f t="shared" si="28"/>
        <v>0.8</v>
      </c>
      <c r="F950" s="4">
        <v>95.84</v>
      </c>
      <c r="G950" s="5">
        <f t="shared" si="29"/>
        <v>76.672000000000011</v>
      </c>
      <c r="H950" s="13" t="s">
        <v>1734</v>
      </c>
      <c r="K950" s="1" t="s">
        <v>33</v>
      </c>
      <c r="L950" s="6" t="s">
        <v>33</v>
      </c>
      <c r="M950" s="7" t="s">
        <v>1735</v>
      </c>
    </row>
    <row r="951" spans="1:14" x14ac:dyDescent="0.3">
      <c r="A951" s="1">
        <v>43</v>
      </c>
      <c r="B951" s="1">
        <v>384</v>
      </c>
      <c r="C951" s="1" t="s">
        <v>351</v>
      </c>
      <c r="D951" s="2">
        <v>12</v>
      </c>
      <c r="E951" s="3">
        <f t="shared" si="28"/>
        <v>32</v>
      </c>
      <c r="F951" s="4">
        <v>80.34</v>
      </c>
      <c r="G951" s="5">
        <f t="shared" si="29"/>
        <v>2570.88</v>
      </c>
      <c r="H951" s="13" t="s">
        <v>352</v>
      </c>
      <c r="K951" s="15">
        <v>44228</v>
      </c>
      <c r="L951" s="6">
        <v>6515015178085</v>
      </c>
      <c r="M951" s="7">
        <v>48441012</v>
      </c>
      <c r="N951" s="8" t="s">
        <v>254</v>
      </c>
    </row>
    <row r="952" spans="1:14" x14ac:dyDescent="0.3">
      <c r="A952" s="1">
        <v>44</v>
      </c>
      <c r="B952" s="1">
        <v>240</v>
      </c>
      <c r="C952" s="1" t="s">
        <v>1736</v>
      </c>
      <c r="D952" s="2">
        <v>5</v>
      </c>
      <c r="E952" s="3">
        <f t="shared" si="28"/>
        <v>48</v>
      </c>
      <c r="F952" s="4">
        <v>75.81</v>
      </c>
      <c r="G952" s="5">
        <f t="shared" si="29"/>
        <v>3638.88</v>
      </c>
      <c r="H952" s="13" t="s">
        <v>1737</v>
      </c>
      <c r="K952" s="1" t="s">
        <v>33</v>
      </c>
      <c r="L952" s="6" t="s">
        <v>33</v>
      </c>
      <c r="M952" s="48">
        <v>6530011726990</v>
      </c>
    </row>
    <row r="953" spans="1:14" s="16" customFormat="1" x14ac:dyDescent="0.3">
      <c r="A953" s="1">
        <v>44</v>
      </c>
      <c r="B953" s="1">
        <v>10</v>
      </c>
      <c r="C953" s="1" t="s">
        <v>1738</v>
      </c>
      <c r="D953" s="2">
        <v>10</v>
      </c>
      <c r="E953" s="3">
        <f t="shared" si="28"/>
        <v>1</v>
      </c>
      <c r="F953" s="4">
        <v>100.62</v>
      </c>
      <c r="G953" s="5">
        <f t="shared" si="29"/>
        <v>100.62</v>
      </c>
      <c r="H953" s="13" t="s">
        <v>1739</v>
      </c>
      <c r="I953" s="13" t="s">
        <v>1740</v>
      </c>
      <c r="J953" s="43">
        <v>110.99</v>
      </c>
      <c r="K953" s="1" t="s">
        <v>33</v>
      </c>
      <c r="L953" s="6" t="s">
        <v>33</v>
      </c>
      <c r="M953" s="7" t="s">
        <v>1741</v>
      </c>
      <c r="N953" s="8"/>
    </row>
    <row r="954" spans="1:14" x14ac:dyDescent="0.3">
      <c r="A954" s="16">
        <v>44</v>
      </c>
      <c r="B954" s="16">
        <v>8</v>
      </c>
      <c r="C954" s="16" t="s">
        <v>1742</v>
      </c>
      <c r="D954" s="2">
        <v>8</v>
      </c>
      <c r="E954" s="3">
        <f t="shared" si="28"/>
        <v>1</v>
      </c>
      <c r="G954" s="17">
        <f t="shared" si="29"/>
        <v>0</v>
      </c>
      <c r="H954" s="16"/>
      <c r="I954" s="16"/>
      <c r="J954" s="17"/>
      <c r="K954" s="16" t="s">
        <v>33</v>
      </c>
      <c r="L954" s="18" t="s">
        <v>33</v>
      </c>
      <c r="M954" s="19" t="s">
        <v>1743</v>
      </c>
      <c r="N954" s="20"/>
    </row>
    <row r="955" spans="1:14" x14ac:dyDescent="0.3">
      <c r="A955" s="16">
        <v>44</v>
      </c>
      <c r="B955" s="16">
        <v>200</v>
      </c>
      <c r="C955" s="16" t="s">
        <v>1744</v>
      </c>
      <c r="D955" s="2">
        <v>50</v>
      </c>
      <c r="E955" s="3">
        <f t="shared" si="28"/>
        <v>4</v>
      </c>
      <c r="G955" s="17">
        <f t="shared" si="29"/>
        <v>0</v>
      </c>
      <c r="H955" s="16"/>
      <c r="I955" s="16"/>
      <c r="J955" s="17"/>
      <c r="K955" s="16" t="s">
        <v>33</v>
      </c>
      <c r="L955" s="18" t="s">
        <v>33</v>
      </c>
      <c r="M955" s="19" t="s">
        <v>1745</v>
      </c>
      <c r="N955" s="20"/>
    </row>
    <row r="956" spans="1:14" x14ac:dyDescent="0.3">
      <c r="A956" s="1">
        <v>45</v>
      </c>
      <c r="B956" s="1">
        <v>30</v>
      </c>
      <c r="C956" s="1" t="s">
        <v>1746</v>
      </c>
      <c r="D956" s="2">
        <v>10</v>
      </c>
      <c r="E956" s="3">
        <f t="shared" si="28"/>
        <v>3</v>
      </c>
      <c r="F956" s="4">
        <v>143.94999999999999</v>
      </c>
      <c r="G956" s="5">
        <f t="shared" si="29"/>
        <v>431.84999999999997</v>
      </c>
      <c r="H956" s="13" t="s">
        <v>1747</v>
      </c>
      <c r="I956" s="13" t="s">
        <v>1702</v>
      </c>
      <c r="J956" s="43">
        <v>164.99</v>
      </c>
      <c r="K956" s="15">
        <v>43769</v>
      </c>
      <c r="L956" s="6" t="s">
        <v>33</v>
      </c>
      <c r="M956" s="7" t="s">
        <v>1748</v>
      </c>
    </row>
    <row r="957" spans="1:14" s="16" customFormat="1" x14ac:dyDescent="0.3">
      <c r="A957" s="1">
        <v>45</v>
      </c>
      <c r="B957" s="1">
        <v>3</v>
      </c>
      <c r="C957" s="1" t="s">
        <v>1749</v>
      </c>
      <c r="D957" s="2">
        <v>1</v>
      </c>
      <c r="E957" s="3">
        <f t="shared" si="28"/>
        <v>3</v>
      </c>
      <c r="F957" s="4">
        <v>365</v>
      </c>
      <c r="G957" s="5">
        <f t="shared" si="29"/>
        <v>1095</v>
      </c>
      <c r="H957" s="13" t="s">
        <v>1750</v>
      </c>
      <c r="I957" s="13" t="s">
        <v>1751</v>
      </c>
      <c r="J957" s="43">
        <v>391.99</v>
      </c>
      <c r="K957" s="15">
        <v>44012</v>
      </c>
      <c r="L957" s="6" t="s">
        <v>33</v>
      </c>
      <c r="M957" s="7" t="s">
        <v>1752</v>
      </c>
      <c r="N957" s="8"/>
    </row>
    <row r="958" spans="1:14" x14ac:dyDescent="0.3">
      <c r="A958" s="1">
        <v>45</v>
      </c>
      <c r="B958" s="1">
        <v>4750</v>
      </c>
      <c r="C958" s="1" t="s">
        <v>1753</v>
      </c>
      <c r="D958" s="2">
        <v>50</v>
      </c>
      <c r="E958" s="3">
        <f t="shared" si="28"/>
        <v>95</v>
      </c>
      <c r="F958" s="4">
        <v>173.99</v>
      </c>
      <c r="G958" s="5">
        <f t="shared" si="29"/>
        <v>16529.05</v>
      </c>
      <c r="H958" s="13" t="s">
        <v>1754</v>
      </c>
      <c r="K958" s="15">
        <v>44053</v>
      </c>
      <c r="L958" s="6" t="s">
        <v>33</v>
      </c>
      <c r="M958" s="7" t="s">
        <v>1755</v>
      </c>
    </row>
    <row r="959" spans="1:14" x14ac:dyDescent="0.3">
      <c r="A959" s="1">
        <v>45</v>
      </c>
      <c r="B959" s="1">
        <v>11</v>
      </c>
      <c r="C959" s="1" t="s">
        <v>1756</v>
      </c>
      <c r="D959" s="2">
        <v>3</v>
      </c>
      <c r="E959" s="3">
        <f t="shared" si="28"/>
        <v>3.6666666666666665</v>
      </c>
      <c r="F959" s="4">
        <v>2817.77</v>
      </c>
      <c r="G959" s="5">
        <f t="shared" si="29"/>
        <v>10331.823333333334</v>
      </c>
      <c r="H959" s="13" t="s">
        <v>1661</v>
      </c>
      <c r="I959" s="13" t="s">
        <v>1662</v>
      </c>
      <c r="J959" s="53">
        <v>5309.99</v>
      </c>
      <c r="K959" s="15">
        <v>44286</v>
      </c>
      <c r="L959" s="6" t="s">
        <v>33</v>
      </c>
      <c r="M959" s="7" t="s">
        <v>1663</v>
      </c>
    </row>
    <row r="960" spans="1:14" x14ac:dyDescent="0.3">
      <c r="A960" s="1">
        <v>45</v>
      </c>
      <c r="B960" s="1">
        <v>20</v>
      </c>
      <c r="C960" s="1" t="s">
        <v>1757</v>
      </c>
      <c r="D960" s="2">
        <v>1</v>
      </c>
      <c r="E960" s="3">
        <f t="shared" si="28"/>
        <v>20</v>
      </c>
      <c r="F960" s="4">
        <v>6.63</v>
      </c>
      <c r="G960" s="5">
        <f t="shared" si="29"/>
        <v>132.6</v>
      </c>
      <c r="H960" s="13" t="s">
        <v>1758</v>
      </c>
      <c r="I960" s="13" t="s">
        <v>1759</v>
      </c>
      <c r="J960" s="43">
        <v>17.989999999999998</v>
      </c>
      <c r="K960" s="15">
        <v>44289</v>
      </c>
      <c r="L960" s="6" t="s">
        <v>33</v>
      </c>
      <c r="M960" s="7" t="s">
        <v>1760</v>
      </c>
    </row>
    <row r="961" spans="1:14" x14ac:dyDescent="0.3">
      <c r="A961" s="1">
        <v>45</v>
      </c>
      <c r="B961" s="1">
        <v>4</v>
      </c>
      <c r="C961" s="1" t="s">
        <v>1761</v>
      </c>
      <c r="D961" s="2">
        <v>1</v>
      </c>
      <c r="E961" s="3">
        <f t="shared" si="28"/>
        <v>4</v>
      </c>
      <c r="F961" s="4">
        <v>1494.99</v>
      </c>
      <c r="G961" s="5">
        <f t="shared" si="29"/>
        <v>5979.96</v>
      </c>
      <c r="H961" s="13" t="s">
        <v>1762</v>
      </c>
      <c r="K961" s="15">
        <v>44347</v>
      </c>
      <c r="L961" s="6" t="s">
        <v>33</v>
      </c>
      <c r="M961" s="7" t="s">
        <v>1763</v>
      </c>
    </row>
    <row r="962" spans="1:14" x14ac:dyDescent="0.3">
      <c r="A962" s="16">
        <v>45</v>
      </c>
      <c r="B962" s="16">
        <v>3</v>
      </c>
      <c r="C962" s="16" t="s">
        <v>1764</v>
      </c>
      <c r="D962" s="2">
        <v>1</v>
      </c>
      <c r="E962" s="3">
        <f t="shared" ref="E962:E1025" si="30">B962/D962</f>
        <v>3</v>
      </c>
      <c r="G962" s="17">
        <f t="shared" ref="G962:G1025" si="31">E962*F962</f>
        <v>0</v>
      </c>
      <c r="H962" s="16"/>
      <c r="I962" s="16"/>
      <c r="J962" s="17"/>
      <c r="K962" s="15">
        <v>44439</v>
      </c>
      <c r="L962" s="18" t="s">
        <v>33</v>
      </c>
      <c r="M962" s="19" t="s">
        <v>1765</v>
      </c>
      <c r="N962" s="20"/>
    </row>
    <row r="963" spans="1:14" s="16" customFormat="1" x14ac:dyDescent="0.3">
      <c r="A963" s="1">
        <v>45</v>
      </c>
      <c r="B963" s="1">
        <v>2</v>
      </c>
      <c r="C963" s="1" t="s">
        <v>1666</v>
      </c>
      <c r="D963" s="2">
        <v>1</v>
      </c>
      <c r="E963" s="3">
        <f t="shared" si="30"/>
        <v>2</v>
      </c>
      <c r="F963" s="4">
        <v>159.54</v>
      </c>
      <c r="G963" s="5">
        <f t="shared" si="31"/>
        <v>319.08</v>
      </c>
      <c r="H963" s="13" t="s">
        <v>1667</v>
      </c>
      <c r="I963" s="13" t="s">
        <v>1668</v>
      </c>
      <c r="J963" s="43" t="s">
        <v>1669</v>
      </c>
      <c r="K963" s="15">
        <v>44562</v>
      </c>
      <c r="L963" s="6" t="s">
        <v>33</v>
      </c>
      <c r="M963" s="7">
        <v>29146</v>
      </c>
      <c r="N963" s="8"/>
    </row>
    <row r="964" spans="1:14" s="16" customFormat="1" x14ac:dyDescent="0.3">
      <c r="A964" s="1">
        <v>45</v>
      </c>
      <c r="B964" s="1">
        <v>1100</v>
      </c>
      <c r="C964" s="1" t="s">
        <v>1766</v>
      </c>
      <c r="D964" s="2">
        <v>1000</v>
      </c>
      <c r="E964" s="3">
        <f t="shared" si="30"/>
        <v>1.1000000000000001</v>
      </c>
      <c r="F964" s="4">
        <v>22.03</v>
      </c>
      <c r="G964" s="5">
        <f t="shared" si="31"/>
        <v>24.233000000000004</v>
      </c>
      <c r="H964" s="13" t="s">
        <v>1767</v>
      </c>
      <c r="I964" s="1"/>
      <c r="J964" s="5"/>
      <c r="K964" s="25">
        <v>44581</v>
      </c>
      <c r="L964" s="6" t="s">
        <v>33</v>
      </c>
      <c r="M964" s="7">
        <v>8881400058</v>
      </c>
      <c r="N964" s="8"/>
    </row>
    <row r="965" spans="1:14" x14ac:dyDescent="0.3">
      <c r="A965" s="1">
        <v>45</v>
      </c>
      <c r="B965" s="1">
        <v>1700</v>
      </c>
      <c r="C965" s="1" t="s">
        <v>1768</v>
      </c>
      <c r="D965" s="2">
        <v>1000</v>
      </c>
      <c r="E965" s="3">
        <f t="shared" si="30"/>
        <v>1.7</v>
      </c>
      <c r="F965" s="4">
        <v>183.17</v>
      </c>
      <c r="G965" s="5">
        <f t="shared" si="31"/>
        <v>311.38899999999995</v>
      </c>
      <c r="H965" s="13" t="s">
        <v>1769</v>
      </c>
      <c r="K965" s="25">
        <v>44582</v>
      </c>
      <c r="L965" s="6" t="s">
        <v>33</v>
      </c>
      <c r="M965" s="7">
        <v>8881401056</v>
      </c>
    </row>
    <row r="966" spans="1:14" x14ac:dyDescent="0.3">
      <c r="A966" s="1">
        <v>45</v>
      </c>
      <c r="B966" s="1">
        <v>50</v>
      </c>
      <c r="C966" s="1" t="s">
        <v>1160</v>
      </c>
      <c r="D966" s="2">
        <v>10</v>
      </c>
      <c r="E966" s="3">
        <f t="shared" si="30"/>
        <v>5</v>
      </c>
      <c r="F966" s="4">
        <v>108.8</v>
      </c>
      <c r="G966" s="5">
        <f t="shared" si="31"/>
        <v>544</v>
      </c>
      <c r="H966" s="13" t="s">
        <v>1161</v>
      </c>
      <c r="K966" s="15">
        <v>44593</v>
      </c>
      <c r="L966" s="6">
        <v>6515007637367</v>
      </c>
      <c r="M966" s="7">
        <v>8888570549</v>
      </c>
      <c r="N966" s="8" t="s">
        <v>685</v>
      </c>
    </row>
    <row r="967" spans="1:14" x14ac:dyDescent="0.3">
      <c r="A967" s="1">
        <v>45</v>
      </c>
      <c r="B967" s="1">
        <v>5</v>
      </c>
      <c r="C967" s="1" t="s">
        <v>1770</v>
      </c>
      <c r="D967" s="2">
        <v>3</v>
      </c>
      <c r="E967" s="3">
        <f t="shared" si="30"/>
        <v>1.6666666666666667</v>
      </c>
      <c r="F967" s="4">
        <v>1127.99</v>
      </c>
      <c r="G967" s="5">
        <f t="shared" si="31"/>
        <v>1879.9833333333333</v>
      </c>
      <c r="H967" s="13" t="s">
        <v>368</v>
      </c>
      <c r="K967" s="15">
        <v>44681</v>
      </c>
      <c r="L967" s="6">
        <v>6515013740527</v>
      </c>
      <c r="M967" s="7" t="s">
        <v>369</v>
      </c>
      <c r="N967" s="8" t="s">
        <v>370</v>
      </c>
    </row>
    <row r="968" spans="1:14" x14ac:dyDescent="0.3">
      <c r="A968" s="1">
        <v>45</v>
      </c>
      <c r="B968" s="1">
        <v>1400</v>
      </c>
      <c r="C968" s="1" t="s">
        <v>1771</v>
      </c>
      <c r="D968" s="2">
        <v>1000</v>
      </c>
      <c r="E968" s="3">
        <f t="shared" si="30"/>
        <v>1.4</v>
      </c>
      <c r="F968" s="4">
        <v>170.19</v>
      </c>
      <c r="G968" s="5">
        <f t="shared" si="31"/>
        <v>238.26599999999999</v>
      </c>
      <c r="H968" s="13" t="s">
        <v>1772</v>
      </c>
      <c r="K968" s="25">
        <v>44703</v>
      </c>
      <c r="L968" s="6" t="s">
        <v>33</v>
      </c>
      <c r="M968" s="7" t="s">
        <v>1773</v>
      </c>
    </row>
    <row r="969" spans="1:14" s="16" customFormat="1" x14ac:dyDescent="0.3">
      <c r="A969" s="1">
        <v>45</v>
      </c>
      <c r="B969" s="1">
        <v>1</v>
      </c>
      <c r="C969" s="1" t="s">
        <v>31</v>
      </c>
      <c r="D969" s="2">
        <v>1</v>
      </c>
      <c r="E969" s="3">
        <f t="shared" si="30"/>
        <v>1</v>
      </c>
      <c r="F969" s="4">
        <v>89.99</v>
      </c>
      <c r="G969" s="5">
        <f t="shared" si="31"/>
        <v>89.99</v>
      </c>
      <c r="H969" s="13" t="s">
        <v>32</v>
      </c>
      <c r="I969" s="1"/>
      <c r="J969" s="5"/>
      <c r="K969" s="14">
        <v>44726</v>
      </c>
      <c r="L969" s="6" t="s">
        <v>33</v>
      </c>
      <c r="M969" s="7" t="s">
        <v>34</v>
      </c>
      <c r="N969" s="8"/>
    </row>
    <row r="970" spans="1:14" s="16" customFormat="1" x14ac:dyDescent="0.3">
      <c r="A970" s="1">
        <v>45</v>
      </c>
      <c r="B970" s="1">
        <v>600</v>
      </c>
      <c r="C970" s="1" t="s">
        <v>1774</v>
      </c>
      <c r="D970" s="2">
        <v>1000</v>
      </c>
      <c r="E970" s="3">
        <f t="shared" si="30"/>
        <v>0.6</v>
      </c>
      <c r="F970" s="4">
        <v>220.3</v>
      </c>
      <c r="G970" s="5">
        <f t="shared" si="31"/>
        <v>132.18</v>
      </c>
      <c r="H970" s="13" t="s">
        <v>1775</v>
      </c>
      <c r="I970" s="1"/>
      <c r="J970" s="5"/>
      <c r="K970" s="14">
        <v>44743</v>
      </c>
      <c r="L970" s="6" t="s">
        <v>33</v>
      </c>
      <c r="M970" s="7">
        <v>8881401064</v>
      </c>
      <c r="N970" s="8"/>
    </row>
    <row r="971" spans="1:14" x14ac:dyDescent="0.3">
      <c r="A971" s="22">
        <v>45</v>
      </c>
      <c r="B971" s="22">
        <v>100</v>
      </c>
      <c r="C971" s="22" t="s">
        <v>1776</v>
      </c>
      <c r="D971" s="2">
        <v>50</v>
      </c>
      <c r="E971" s="3">
        <f t="shared" si="30"/>
        <v>2</v>
      </c>
      <c r="F971" s="4">
        <v>164.67</v>
      </c>
      <c r="G971" s="5">
        <f t="shared" si="31"/>
        <v>329.34</v>
      </c>
      <c r="H971" s="13" t="s">
        <v>1777</v>
      </c>
      <c r="I971" s="13" t="s">
        <v>1692</v>
      </c>
      <c r="J971" s="28" t="s">
        <v>1778</v>
      </c>
      <c r="K971" s="29">
        <v>44770</v>
      </c>
      <c r="L971" s="6" t="s">
        <v>33</v>
      </c>
      <c r="M971" s="23">
        <v>31480</v>
      </c>
      <c r="N971" s="24"/>
    </row>
    <row r="972" spans="1:14" x14ac:dyDescent="0.3">
      <c r="A972" s="1">
        <v>45</v>
      </c>
      <c r="B972" s="1">
        <v>1</v>
      </c>
      <c r="C972" s="1" t="s">
        <v>795</v>
      </c>
      <c r="D972" s="2">
        <v>3</v>
      </c>
      <c r="E972" s="3">
        <f t="shared" si="30"/>
        <v>0.33333333333333331</v>
      </c>
      <c r="F972" s="4">
        <v>1609.03</v>
      </c>
      <c r="G972" s="5">
        <f t="shared" si="31"/>
        <v>536.34333333333325</v>
      </c>
      <c r="H972" s="13" t="s">
        <v>1779</v>
      </c>
      <c r="I972" s="13" t="s">
        <v>1780</v>
      </c>
      <c r="J972" s="53">
        <v>3974.99</v>
      </c>
      <c r="K972" s="14">
        <v>44773</v>
      </c>
      <c r="L972" s="6" t="s">
        <v>33</v>
      </c>
      <c r="M972" s="7" t="s">
        <v>1781</v>
      </c>
    </row>
    <row r="973" spans="1:14" x14ac:dyDescent="0.3">
      <c r="A973" s="1">
        <v>45</v>
      </c>
      <c r="B973" s="1">
        <v>7</v>
      </c>
      <c r="C973" s="1" t="s">
        <v>1782</v>
      </c>
      <c r="D973" s="2">
        <v>10</v>
      </c>
      <c r="E973" s="3">
        <f t="shared" si="30"/>
        <v>0.7</v>
      </c>
      <c r="F973" s="4">
        <v>75.36</v>
      </c>
      <c r="G973" s="5">
        <f t="shared" si="31"/>
        <v>52.751999999999995</v>
      </c>
      <c r="H973" s="13" t="s">
        <v>1783</v>
      </c>
      <c r="I973" s="13" t="s">
        <v>1784</v>
      </c>
      <c r="J973" s="43" t="s">
        <v>1785</v>
      </c>
      <c r="K973" s="14">
        <v>44774</v>
      </c>
      <c r="L973" s="6" t="s">
        <v>33</v>
      </c>
      <c r="M973" s="7">
        <v>29496</v>
      </c>
    </row>
    <row r="974" spans="1:14" x14ac:dyDescent="0.3">
      <c r="A974" s="1">
        <v>45</v>
      </c>
      <c r="B974" s="1">
        <v>50</v>
      </c>
      <c r="C974" s="1" t="s">
        <v>1381</v>
      </c>
      <c r="D974" s="2">
        <v>50</v>
      </c>
      <c r="E974" s="3">
        <f t="shared" si="30"/>
        <v>1</v>
      </c>
      <c r="F974" s="4">
        <v>195.6</v>
      </c>
      <c r="G974" s="5">
        <f t="shared" si="31"/>
        <v>195.6</v>
      </c>
      <c r="H974" s="13" t="s">
        <v>1382</v>
      </c>
      <c r="I974" s="13" t="s">
        <v>1383</v>
      </c>
      <c r="J974" s="46">
        <v>219.99</v>
      </c>
      <c r="K974" s="21">
        <v>44795</v>
      </c>
      <c r="L974" s="6" t="s">
        <v>33</v>
      </c>
      <c r="M974" s="7" t="s">
        <v>1384</v>
      </c>
    </row>
    <row r="975" spans="1:14" x14ac:dyDescent="0.3">
      <c r="A975" s="16">
        <v>45</v>
      </c>
      <c r="B975" s="16">
        <v>18</v>
      </c>
      <c r="C975" s="16" t="s">
        <v>1786</v>
      </c>
      <c r="D975" s="2">
        <v>18</v>
      </c>
      <c r="E975" s="3">
        <f t="shared" si="30"/>
        <v>1</v>
      </c>
      <c r="G975" s="17">
        <f t="shared" si="31"/>
        <v>0</v>
      </c>
      <c r="H975" s="16"/>
      <c r="I975" s="16"/>
      <c r="J975" s="17"/>
      <c r="K975" s="42">
        <v>44837</v>
      </c>
      <c r="L975" s="18" t="s">
        <v>33</v>
      </c>
      <c r="M975" s="19" t="s">
        <v>1745</v>
      </c>
      <c r="N975" s="20"/>
    </row>
    <row r="976" spans="1:14" x14ac:dyDescent="0.3">
      <c r="A976" s="22">
        <v>45</v>
      </c>
      <c r="B976" s="22">
        <v>120</v>
      </c>
      <c r="C976" s="22" t="s">
        <v>312</v>
      </c>
      <c r="D976" s="2">
        <v>20</v>
      </c>
      <c r="E976" s="3">
        <f t="shared" si="30"/>
        <v>6</v>
      </c>
      <c r="F976" s="4">
        <v>38.380000000000003</v>
      </c>
      <c r="G976" s="5">
        <f t="shared" si="31"/>
        <v>230.28000000000003</v>
      </c>
      <c r="H976" s="13" t="s">
        <v>1579</v>
      </c>
      <c r="I976" s="22"/>
      <c r="K976" s="51">
        <v>44856</v>
      </c>
      <c r="L976" s="6" t="s">
        <v>33</v>
      </c>
      <c r="M976" s="23">
        <v>260299</v>
      </c>
      <c r="N976" s="24"/>
    </row>
    <row r="977" spans="1:14" s="22" customFormat="1" x14ac:dyDescent="0.3">
      <c r="A977" s="1">
        <v>45</v>
      </c>
      <c r="B977" s="1">
        <v>1200</v>
      </c>
      <c r="C977" s="1" t="s">
        <v>1580</v>
      </c>
      <c r="D977" s="2">
        <v>200</v>
      </c>
      <c r="E977" s="3">
        <f t="shared" si="30"/>
        <v>6</v>
      </c>
      <c r="F977" s="4">
        <v>132.99</v>
      </c>
      <c r="G977" s="5">
        <f t="shared" si="31"/>
        <v>797.94</v>
      </c>
      <c r="H977" s="13" t="s">
        <v>1581</v>
      </c>
      <c r="I977" s="1"/>
      <c r="J977" s="5"/>
      <c r="K977" s="21">
        <v>44856</v>
      </c>
      <c r="L977" s="6" t="s">
        <v>33</v>
      </c>
      <c r="M977" s="7" t="s">
        <v>1582</v>
      </c>
      <c r="N977" s="8"/>
    </row>
    <row r="978" spans="1:14" x14ac:dyDescent="0.3">
      <c r="A978" s="1">
        <v>45</v>
      </c>
      <c r="B978" s="1">
        <v>9</v>
      </c>
      <c r="C978" s="1" t="s">
        <v>728</v>
      </c>
      <c r="D978" s="2">
        <v>10</v>
      </c>
      <c r="E978" s="3">
        <f t="shared" si="30"/>
        <v>0.9</v>
      </c>
      <c r="F978" s="4">
        <v>203.4</v>
      </c>
      <c r="G978" s="5">
        <f t="shared" si="31"/>
        <v>183.06</v>
      </c>
      <c r="H978" s="13" t="s">
        <v>1787</v>
      </c>
      <c r="I978" s="13" t="s">
        <v>1788</v>
      </c>
      <c r="J978" s="43">
        <v>30.99</v>
      </c>
      <c r="K978" s="14">
        <v>44865</v>
      </c>
      <c r="L978" s="6" t="s">
        <v>33</v>
      </c>
      <c r="M978" s="7">
        <v>8888265124</v>
      </c>
    </row>
    <row r="979" spans="1:14" s="16" customFormat="1" x14ac:dyDescent="0.3">
      <c r="A979" s="1">
        <v>45</v>
      </c>
      <c r="B979" s="1">
        <v>50</v>
      </c>
      <c r="C979" s="1" t="s">
        <v>1789</v>
      </c>
      <c r="D979" s="2">
        <v>80</v>
      </c>
      <c r="E979" s="3">
        <f t="shared" si="30"/>
        <v>0.625</v>
      </c>
      <c r="F979" s="4">
        <v>989.93</v>
      </c>
      <c r="G979" s="5">
        <f t="shared" si="31"/>
        <v>618.70624999999995</v>
      </c>
      <c r="H979" s="13" t="s">
        <v>1790</v>
      </c>
      <c r="I979" s="13" t="s">
        <v>1702</v>
      </c>
      <c r="J979" s="43">
        <v>170.99</v>
      </c>
      <c r="K979" s="14">
        <v>44865</v>
      </c>
      <c r="L979" s="6" t="s">
        <v>33</v>
      </c>
      <c r="M979" s="7" t="s">
        <v>1791</v>
      </c>
      <c r="N979" s="8"/>
    </row>
    <row r="980" spans="1:14" s="16" customFormat="1" x14ac:dyDescent="0.3">
      <c r="A980" s="1">
        <v>45</v>
      </c>
      <c r="B980" s="1">
        <v>100</v>
      </c>
      <c r="C980" s="1" t="s">
        <v>1792</v>
      </c>
      <c r="D980" s="2">
        <v>100</v>
      </c>
      <c r="E980" s="3">
        <f t="shared" si="30"/>
        <v>1</v>
      </c>
      <c r="F980" s="4">
        <v>520.76</v>
      </c>
      <c r="G980" s="5">
        <f t="shared" si="31"/>
        <v>520.76</v>
      </c>
      <c r="H980" s="13" t="s">
        <v>1793</v>
      </c>
      <c r="I980" s="13" t="s">
        <v>1794</v>
      </c>
      <c r="J980" s="53">
        <v>1123.4000000000001</v>
      </c>
      <c r="K980" s="21">
        <v>44916</v>
      </c>
      <c r="L980" s="6" t="s">
        <v>33</v>
      </c>
      <c r="M980" s="7" t="s">
        <v>1795</v>
      </c>
      <c r="N980" s="8"/>
    </row>
    <row r="981" spans="1:14" s="16" customFormat="1" x14ac:dyDescent="0.3">
      <c r="A981" s="1">
        <v>45</v>
      </c>
      <c r="B981" s="1">
        <v>2</v>
      </c>
      <c r="C981" s="1" t="s">
        <v>1694</v>
      </c>
      <c r="D981" s="2">
        <v>1</v>
      </c>
      <c r="E981" s="3">
        <f t="shared" si="30"/>
        <v>2</v>
      </c>
      <c r="F981" s="4">
        <v>216.72</v>
      </c>
      <c r="G981" s="5">
        <f t="shared" si="31"/>
        <v>433.44</v>
      </c>
      <c r="H981" s="13" t="s">
        <v>1695</v>
      </c>
      <c r="I981" s="13" t="s">
        <v>1696</v>
      </c>
      <c r="J981" s="43" t="s">
        <v>1697</v>
      </c>
      <c r="K981" s="14">
        <v>44986</v>
      </c>
      <c r="L981" s="6" t="s">
        <v>33</v>
      </c>
      <c r="M981" s="7">
        <v>29140</v>
      </c>
      <c r="N981" s="8"/>
    </row>
    <row r="982" spans="1:14" x14ac:dyDescent="0.3">
      <c r="A982" s="22">
        <v>45</v>
      </c>
      <c r="B982" s="22">
        <v>9</v>
      </c>
      <c r="C982" s="22" t="s">
        <v>1796</v>
      </c>
      <c r="D982" s="2">
        <v>1</v>
      </c>
      <c r="E982" s="3">
        <f t="shared" si="30"/>
        <v>9</v>
      </c>
      <c r="F982" s="4">
        <v>10.5</v>
      </c>
      <c r="G982" s="5">
        <f t="shared" si="31"/>
        <v>94.5</v>
      </c>
      <c r="H982" s="13" t="s">
        <v>1797</v>
      </c>
      <c r="I982" s="22"/>
      <c r="K982" s="29">
        <v>45017</v>
      </c>
      <c r="L982" s="6" t="s">
        <v>33</v>
      </c>
      <c r="M982" s="23">
        <v>9165</v>
      </c>
      <c r="N982" s="24"/>
    </row>
    <row r="983" spans="1:14" x14ac:dyDescent="0.3">
      <c r="A983" s="1">
        <v>45</v>
      </c>
      <c r="B983" s="1">
        <v>50</v>
      </c>
      <c r="C983" s="1" t="s">
        <v>1708</v>
      </c>
      <c r="D983" s="2">
        <v>25</v>
      </c>
      <c r="E983" s="3">
        <f t="shared" si="30"/>
        <v>2</v>
      </c>
      <c r="F983" s="4">
        <v>144.99</v>
      </c>
      <c r="G983" s="5">
        <f t="shared" si="31"/>
        <v>289.98</v>
      </c>
      <c r="H983" s="13" t="s">
        <v>1709</v>
      </c>
      <c r="K983" s="14">
        <v>45124</v>
      </c>
      <c r="L983" s="6" t="s">
        <v>33</v>
      </c>
      <c r="M983" s="7" t="s">
        <v>1710</v>
      </c>
    </row>
    <row r="984" spans="1:14" x14ac:dyDescent="0.3">
      <c r="A984" s="1">
        <v>45</v>
      </c>
      <c r="B984" s="1">
        <v>7</v>
      </c>
      <c r="C984" s="1" t="s">
        <v>1798</v>
      </c>
      <c r="D984" s="2">
        <v>1</v>
      </c>
      <c r="E984" s="3">
        <f t="shared" si="30"/>
        <v>7</v>
      </c>
      <c r="F984" s="4">
        <v>1047.92</v>
      </c>
      <c r="G984" s="5">
        <f t="shared" si="31"/>
        <v>7335.4400000000005</v>
      </c>
      <c r="H984" s="13" t="s">
        <v>1799</v>
      </c>
      <c r="I984" s="13" t="s">
        <v>1800</v>
      </c>
      <c r="J984" s="53">
        <v>11439.99</v>
      </c>
      <c r="K984" s="14">
        <v>45138</v>
      </c>
      <c r="L984" s="6" t="s">
        <v>33</v>
      </c>
      <c r="M984" s="7" t="s">
        <v>1801</v>
      </c>
    </row>
    <row r="985" spans="1:14" x14ac:dyDescent="0.3">
      <c r="A985" s="1">
        <v>45</v>
      </c>
      <c r="B985" s="1">
        <v>6</v>
      </c>
      <c r="C985" s="1" t="s">
        <v>1802</v>
      </c>
      <c r="D985" s="2">
        <v>1</v>
      </c>
      <c r="E985" s="3">
        <f t="shared" si="30"/>
        <v>6</v>
      </c>
      <c r="F985" s="4">
        <v>677.11</v>
      </c>
      <c r="G985" s="5">
        <f t="shared" si="31"/>
        <v>4062.66</v>
      </c>
      <c r="H985" s="13" t="s">
        <v>1803</v>
      </c>
      <c r="I985" s="13" t="s">
        <v>1804</v>
      </c>
      <c r="J985" s="43">
        <v>734.99</v>
      </c>
      <c r="K985" s="14">
        <v>45291</v>
      </c>
      <c r="L985" s="6" t="s">
        <v>33</v>
      </c>
      <c r="M985" s="7" t="s">
        <v>1805</v>
      </c>
    </row>
    <row r="986" spans="1:14" x14ac:dyDescent="0.3">
      <c r="A986" s="1">
        <v>45</v>
      </c>
      <c r="B986" s="1">
        <v>17</v>
      </c>
      <c r="C986" s="1" t="s">
        <v>1806</v>
      </c>
      <c r="D986" s="2">
        <v>20</v>
      </c>
      <c r="E986" s="3">
        <f t="shared" si="30"/>
        <v>0.85</v>
      </c>
      <c r="F986" s="4">
        <v>4214.99</v>
      </c>
      <c r="G986" s="5">
        <f t="shared" si="31"/>
        <v>3582.7414999999996</v>
      </c>
      <c r="H986" s="13" t="s">
        <v>1807</v>
      </c>
      <c r="K986" s="14">
        <v>45412</v>
      </c>
      <c r="L986" s="6" t="s">
        <v>33</v>
      </c>
      <c r="M986" s="7" t="s">
        <v>1808</v>
      </c>
    </row>
    <row r="987" spans="1:14" x14ac:dyDescent="0.3">
      <c r="A987" s="1">
        <v>45</v>
      </c>
      <c r="B987" s="1">
        <v>9</v>
      </c>
      <c r="C987" s="1" t="s">
        <v>1809</v>
      </c>
      <c r="D987" s="2">
        <v>1</v>
      </c>
      <c r="E987" s="3">
        <f t="shared" si="30"/>
        <v>9</v>
      </c>
      <c r="F987" s="4">
        <v>1001.92</v>
      </c>
      <c r="G987" s="5">
        <f t="shared" si="31"/>
        <v>9017.2799999999988</v>
      </c>
      <c r="H987" s="13" t="s">
        <v>1810</v>
      </c>
      <c r="I987" s="13" t="s">
        <v>1811</v>
      </c>
      <c r="J987" s="43" t="s">
        <v>1812</v>
      </c>
      <c r="K987" s="14">
        <v>45565</v>
      </c>
      <c r="L987" s="6" t="s">
        <v>33</v>
      </c>
      <c r="M987" s="7">
        <v>176620</v>
      </c>
    </row>
    <row r="988" spans="1:14" x14ac:dyDescent="0.3">
      <c r="A988" s="1">
        <v>45</v>
      </c>
      <c r="B988" s="1">
        <v>1</v>
      </c>
      <c r="C988" s="1" t="s">
        <v>1770</v>
      </c>
      <c r="D988" s="2">
        <v>1</v>
      </c>
      <c r="E988" s="3">
        <f t="shared" si="30"/>
        <v>1</v>
      </c>
      <c r="F988" s="4">
        <v>1051.3399999999999</v>
      </c>
      <c r="G988" s="5">
        <f t="shared" si="31"/>
        <v>1051.3399999999999</v>
      </c>
      <c r="H988" s="13" t="s">
        <v>1813</v>
      </c>
      <c r="I988" s="13" t="s">
        <v>368</v>
      </c>
      <c r="J988" s="53">
        <v>1127.99</v>
      </c>
      <c r="K988" s="14">
        <v>45626</v>
      </c>
      <c r="L988" s="6" t="s">
        <v>33</v>
      </c>
      <c r="M988" s="7" t="s">
        <v>369</v>
      </c>
    </row>
    <row r="989" spans="1:14" x14ac:dyDescent="0.3">
      <c r="A989" s="1">
        <v>45</v>
      </c>
      <c r="B989" s="1">
        <v>96</v>
      </c>
      <c r="C989" s="1" t="s">
        <v>434</v>
      </c>
      <c r="D989" s="2">
        <v>12</v>
      </c>
      <c r="E989" s="3">
        <f t="shared" si="30"/>
        <v>8</v>
      </c>
      <c r="F989" s="4">
        <v>9.7100000000000009</v>
      </c>
      <c r="G989" s="5">
        <f t="shared" si="31"/>
        <v>77.680000000000007</v>
      </c>
      <c r="H989" s="13" t="s">
        <v>435</v>
      </c>
      <c r="K989" s="14">
        <v>46111</v>
      </c>
      <c r="L989" s="6">
        <v>6510005827993</v>
      </c>
      <c r="M989" s="7">
        <v>2232</v>
      </c>
      <c r="N989" s="8" t="s">
        <v>334</v>
      </c>
    </row>
    <row r="990" spans="1:14" x14ac:dyDescent="0.3">
      <c r="A990" s="1">
        <v>45</v>
      </c>
      <c r="B990" s="1">
        <v>45</v>
      </c>
      <c r="C990" s="1" t="s">
        <v>1814</v>
      </c>
      <c r="D990" s="2">
        <v>1</v>
      </c>
      <c r="E990" s="3">
        <f t="shared" si="30"/>
        <v>45</v>
      </c>
      <c r="F990" s="4">
        <v>3.84</v>
      </c>
      <c r="G990" s="5">
        <f t="shared" si="31"/>
        <v>172.79999999999998</v>
      </c>
      <c r="H990" s="13" t="s">
        <v>1815</v>
      </c>
      <c r="K990" s="1" t="s">
        <v>33</v>
      </c>
      <c r="L990" s="6">
        <v>6505006558366</v>
      </c>
      <c r="M990" s="7" t="s">
        <v>1816</v>
      </c>
      <c r="N990" s="26" t="s">
        <v>1817</v>
      </c>
    </row>
    <row r="991" spans="1:14" x14ac:dyDescent="0.3">
      <c r="A991" s="1">
        <v>45</v>
      </c>
      <c r="B991" s="1">
        <v>86</v>
      </c>
      <c r="C991" s="1" t="s">
        <v>331</v>
      </c>
      <c r="D991" s="2">
        <v>1</v>
      </c>
      <c r="E991" s="3">
        <f t="shared" si="30"/>
        <v>86</v>
      </c>
      <c r="F991" s="4">
        <v>1.9</v>
      </c>
      <c r="G991" s="5">
        <f t="shared" si="31"/>
        <v>163.4</v>
      </c>
      <c r="H991" s="13" t="s">
        <v>332</v>
      </c>
      <c r="I991" s="13" t="s">
        <v>333</v>
      </c>
      <c r="J991" s="31"/>
      <c r="K991" s="1" t="s">
        <v>33</v>
      </c>
      <c r="L991" s="6">
        <v>6510000583047</v>
      </c>
      <c r="M991" s="7">
        <v>6715</v>
      </c>
      <c r="N991" s="8" t="s">
        <v>334</v>
      </c>
    </row>
    <row r="992" spans="1:14" x14ac:dyDescent="0.3">
      <c r="A992" s="1">
        <v>45</v>
      </c>
      <c r="B992" s="1">
        <v>52</v>
      </c>
      <c r="C992" s="1" t="s">
        <v>1818</v>
      </c>
      <c r="D992" s="2">
        <v>18</v>
      </c>
      <c r="E992" s="3">
        <f t="shared" si="30"/>
        <v>2.8888888888888888</v>
      </c>
      <c r="F992" s="4">
        <v>209.99</v>
      </c>
      <c r="G992" s="5">
        <f t="shared" si="31"/>
        <v>606.63777777777784</v>
      </c>
      <c r="H992" s="13" t="s">
        <v>1819</v>
      </c>
      <c r="K992" s="1" t="s">
        <v>33</v>
      </c>
      <c r="L992" s="6" t="s">
        <v>33</v>
      </c>
      <c r="M992" s="7" t="s">
        <v>1820</v>
      </c>
    </row>
    <row r="993" spans="1:14" x14ac:dyDescent="0.3">
      <c r="A993" s="1">
        <v>45</v>
      </c>
      <c r="B993" s="1">
        <v>60</v>
      </c>
      <c r="C993" s="1" t="s">
        <v>1821</v>
      </c>
      <c r="D993" s="2">
        <v>12</v>
      </c>
      <c r="E993" s="3">
        <f t="shared" si="30"/>
        <v>5</v>
      </c>
      <c r="F993" s="4">
        <v>21.65</v>
      </c>
      <c r="G993" s="5">
        <f t="shared" si="31"/>
        <v>108.25</v>
      </c>
      <c r="H993" s="13" t="s">
        <v>1822</v>
      </c>
      <c r="I993" s="13" t="s">
        <v>1823</v>
      </c>
      <c r="J993" s="43">
        <v>11.99</v>
      </c>
      <c r="K993" s="1" t="s">
        <v>33</v>
      </c>
      <c r="L993" s="6" t="s">
        <v>33</v>
      </c>
      <c r="M993" s="7" t="s">
        <v>1824</v>
      </c>
    </row>
    <row r="994" spans="1:14" s="16" customFormat="1" x14ac:dyDescent="0.3">
      <c r="A994" s="1">
        <v>45</v>
      </c>
      <c r="B994" s="1">
        <v>5</v>
      </c>
      <c r="C994" s="1" t="s">
        <v>1825</v>
      </c>
      <c r="D994" s="2">
        <v>10</v>
      </c>
      <c r="E994" s="3">
        <f t="shared" si="30"/>
        <v>0.5</v>
      </c>
      <c r="F994" s="4">
        <v>90.61</v>
      </c>
      <c r="G994" s="5">
        <f t="shared" si="31"/>
        <v>45.305</v>
      </c>
      <c r="H994" s="13" t="s">
        <v>1826</v>
      </c>
      <c r="I994" s="13"/>
      <c r="J994" s="5"/>
      <c r="K994" s="1" t="s">
        <v>33</v>
      </c>
      <c r="L994" s="6" t="s">
        <v>33</v>
      </c>
      <c r="M994" s="7" t="s">
        <v>1827</v>
      </c>
      <c r="N994" s="8"/>
    </row>
    <row r="995" spans="1:14" x14ac:dyDescent="0.3">
      <c r="A995" s="1">
        <v>45</v>
      </c>
      <c r="B995" s="1">
        <v>21</v>
      </c>
      <c r="C995" s="1" t="s">
        <v>1828</v>
      </c>
      <c r="D995" s="2">
        <v>24</v>
      </c>
      <c r="E995" s="3">
        <f t="shared" si="30"/>
        <v>0.875</v>
      </c>
      <c r="F995" s="4">
        <v>2.59</v>
      </c>
      <c r="G995" s="5">
        <f t="shared" si="31"/>
        <v>2.2662499999999999</v>
      </c>
      <c r="H995" s="13" t="s">
        <v>1829</v>
      </c>
      <c r="K995" s="1" t="s">
        <v>33</v>
      </c>
      <c r="L995" s="6" t="s">
        <v>33</v>
      </c>
      <c r="M995" s="7" t="s">
        <v>1830</v>
      </c>
    </row>
    <row r="996" spans="1:14" x14ac:dyDescent="0.3">
      <c r="A996" s="1">
        <v>45</v>
      </c>
      <c r="B996" s="1">
        <v>39</v>
      </c>
      <c r="C996" s="1" t="s">
        <v>1831</v>
      </c>
      <c r="D996" s="2">
        <v>20</v>
      </c>
      <c r="E996" s="3">
        <f t="shared" si="30"/>
        <v>1.95</v>
      </c>
      <c r="F996" s="4">
        <v>97.81</v>
      </c>
      <c r="G996" s="5">
        <f t="shared" si="31"/>
        <v>190.7295</v>
      </c>
      <c r="H996" s="13" t="s">
        <v>1832</v>
      </c>
      <c r="I996" s="13"/>
      <c r="K996" s="1" t="s">
        <v>33</v>
      </c>
      <c r="L996" s="6" t="s">
        <v>33</v>
      </c>
      <c r="M996" s="7" t="s">
        <v>1833</v>
      </c>
    </row>
    <row r="997" spans="1:14" x14ac:dyDescent="0.3">
      <c r="A997" s="16">
        <v>46</v>
      </c>
      <c r="B997" s="16">
        <v>150</v>
      </c>
      <c r="C997" s="16" t="s">
        <v>1532</v>
      </c>
      <c r="D997" s="2">
        <v>50</v>
      </c>
      <c r="E997" s="3">
        <f t="shared" si="30"/>
        <v>3</v>
      </c>
      <c r="G997" s="17">
        <f t="shared" si="31"/>
        <v>0</v>
      </c>
      <c r="H997" s="16"/>
      <c r="I997" s="16"/>
      <c r="J997" s="17"/>
      <c r="K997" s="15">
        <v>43738</v>
      </c>
      <c r="L997" s="18" t="s">
        <v>33</v>
      </c>
      <c r="M997" s="19" t="s">
        <v>1533</v>
      </c>
      <c r="N997" s="20"/>
    </row>
    <row r="998" spans="1:14" s="2" customFormat="1" x14ac:dyDescent="0.3">
      <c r="A998" s="1">
        <v>46</v>
      </c>
      <c r="B998" s="1">
        <v>24</v>
      </c>
      <c r="C998" s="1" t="s">
        <v>1650</v>
      </c>
      <c r="D998" s="2">
        <v>6</v>
      </c>
      <c r="E998" s="3">
        <f t="shared" si="30"/>
        <v>4</v>
      </c>
      <c r="F998" s="4">
        <v>2204.9</v>
      </c>
      <c r="G998" s="5">
        <f t="shared" si="31"/>
        <v>8819.6</v>
      </c>
      <c r="H998" s="13" t="s">
        <v>1651</v>
      </c>
      <c r="I998" s="13" t="s">
        <v>1652</v>
      </c>
      <c r="J998" s="53">
        <v>2365.9899999999998</v>
      </c>
      <c r="K998" s="15">
        <v>44255</v>
      </c>
      <c r="L998" s="6" t="s">
        <v>33</v>
      </c>
      <c r="M998" s="7" t="s">
        <v>1653</v>
      </c>
      <c r="N998" s="8"/>
    </row>
    <row r="999" spans="1:14" x14ac:dyDescent="0.3">
      <c r="A999" s="1">
        <v>46</v>
      </c>
      <c r="B999" s="1">
        <v>16</v>
      </c>
      <c r="C999" s="1" t="s">
        <v>308</v>
      </c>
      <c r="D999" s="2">
        <v>20</v>
      </c>
      <c r="E999" s="3">
        <f t="shared" si="30"/>
        <v>0.8</v>
      </c>
      <c r="F999" s="4">
        <v>170.01</v>
      </c>
      <c r="G999" s="5">
        <f t="shared" si="31"/>
        <v>136.00800000000001</v>
      </c>
      <c r="H999" s="13" t="s">
        <v>1538</v>
      </c>
      <c r="K999" s="15">
        <v>44255</v>
      </c>
      <c r="L999" s="6" t="s">
        <v>33</v>
      </c>
      <c r="M999" s="7" t="s">
        <v>1539</v>
      </c>
    </row>
    <row r="1000" spans="1:14" x14ac:dyDescent="0.3">
      <c r="A1000" s="1">
        <v>46</v>
      </c>
      <c r="B1000" s="1">
        <v>7</v>
      </c>
      <c r="C1000" s="1" t="s">
        <v>1756</v>
      </c>
      <c r="D1000" s="2">
        <v>3</v>
      </c>
      <c r="E1000" s="3">
        <f t="shared" si="30"/>
        <v>2.3333333333333335</v>
      </c>
      <c r="F1000" s="4">
        <v>2817.77</v>
      </c>
      <c r="G1000" s="5">
        <f t="shared" si="31"/>
        <v>6574.7966666666671</v>
      </c>
      <c r="H1000" s="13" t="s">
        <v>1661</v>
      </c>
      <c r="I1000" s="13" t="s">
        <v>1662</v>
      </c>
      <c r="J1000" s="53">
        <v>5309.99</v>
      </c>
      <c r="K1000" s="15">
        <v>44286</v>
      </c>
      <c r="L1000" s="6" t="s">
        <v>33</v>
      </c>
      <c r="M1000" s="7" t="s">
        <v>1663</v>
      </c>
    </row>
    <row r="1001" spans="1:14" x14ac:dyDescent="0.3">
      <c r="A1001" s="16">
        <v>46</v>
      </c>
      <c r="B1001" s="16">
        <v>300</v>
      </c>
      <c r="C1001" s="16" t="s">
        <v>1834</v>
      </c>
      <c r="D1001" s="2">
        <v>100</v>
      </c>
      <c r="E1001" s="3">
        <f t="shared" si="30"/>
        <v>3</v>
      </c>
      <c r="G1001" s="17">
        <f t="shared" si="31"/>
        <v>0</v>
      </c>
      <c r="H1001" s="16"/>
      <c r="I1001" s="16"/>
      <c r="J1001" s="17"/>
      <c r="K1001" s="15">
        <v>44387</v>
      </c>
      <c r="L1001" s="18" t="s">
        <v>33</v>
      </c>
      <c r="M1001" s="19" t="s">
        <v>1835</v>
      </c>
      <c r="N1001" s="20"/>
    </row>
    <row r="1002" spans="1:14" x14ac:dyDescent="0.3">
      <c r="A1002" s="1">
        <v>46</v>
      </c>
      <c r="B1002" s="1">
        <v>19</v>
      </c>
      <c r="C1002" s="1" t="s">
        <v>1836</v>
      </c>
      <c r="D1002" s="2">
        <v>10</v>
      </c>
      <c r="E1002" s="3">
        <f t="shared" si="30"/>
        <v>1.9</v>
      </c>
      <c r="F1002" s="4">
        <v>3003.99</v>
      </c>
      <c r="G1002" s="5">
        <f t="shared" si="31"/>
        <v>5707.5809999999992</v>
      </c>
      <c r="H1002" s="13" t="s">
        <v>1837</v>
      </c>
      <c r="K1002" s="15">
        <v>44561</v>
      </c>
      <c r="L1002" s="6" t="s">
        <v>33</v>
      </c>
      <c r="M1002" s="7" t="s">
        <v>1838</v>
      </c>
    </row>
    <row r="1003" spans="1:14" s="16" customFormat="1" x14ac:dyDescent="0.3">
      <c r="A1003" s="1">
        <v>46</v>
      </c>
      <c r="B1003" s="1">
        <v>10</v>
      </c>
      <c r="C1003" s="1" t="s">
        <v>906</v>
      </c>
      <c r="D1003" s="2">
        <v>10</v>
      </c>
      <c r="E1003" s="3">
        <f t="shared" si="30"/>
        <v>1</v>
      </c>
      <c r="F1003" s="4">
        <v>41.86</v>
      </c>
      <c r="G1003" s="5">
        <f t="shared" si="31"/>
        <v>41.86</v>
      </c>
      <c r="H1003" s="13" t="s">
        <v>1839</v>
      </c>
      <c r="I1003" s="1"/>
      <c r="J1003" s="5"/>
      <c r="K1003" s="25">
        <v>44585</v>
      </c>
      <c r="L1003" s="6">
        <v>6515016627600</v>
      </c>
      <c r="M1003" s="7">
        <v>3603</v>
      </c>
      <c r="N1003" s="8" t="s">
        <v>405</v>
      </c>
    </row>
    <row r="1004" spans="1:14" s="16" customFormat="1" x14ac:dyDescent="0.3">
      <c r="A1004" s="1">
        <v>46</v>
      </c>
      <c r="B1004" s="1">
        <v>2</v>
      </c>
      <c r="C1004" s="1" t="s">
        <v>1840</v>
      </c>
      <c r="D1004" s="2">
        <v>3</v>
      </c>
      <c r="E1004" s="3">
        <f t="shared" si="30"/>
        <v>0.66666666666666663</v>
      </c>
      <c r="F1004" s="4">
        <v>5849.55</v>
      </c>
      <c r="G1004" s="5">
        <f t="shared" si="31"/>
        <v>3899.7</v>
      </c>
      <c r="H1004" s="13" t="s">
        <v>1841</v>
      </c>
      <c r="I1004" s="1"/>
      <c r="J1004" s="5"/>
      <c r="K1004" s="15">
        <v>44620</v>
      </c>
      <c r="L1004" s="6" t="s">
        <v>33</v>
      </c>
      <c r="M1004" s="7" t="s">
        <v>1842</v>
      </c>
      <c r="N1004" s="8"/>
    </row>
    <row r="1005" spans="1:14" s="16" customFormat="1" x14ac:dyDescent="0.3">
      <c r="A1005" s="22">
        <v>46</v>
      </c>
      <c r="B1005" s="22">
        <v>100</v>
      </c>
      <c r="C1005" s="22" t="s">
        <v>1843</v>
      </c>
      <c r="D1005" s="2">
        <v>50</v>
      </c>
      <c r="E1005" s="3">
        <f t="shared" si="30"/>
        <v>2</v>
      </c>
      <c r="F1005" s="4">
        <v>136.91999999999999</v>
      </c>
      <c r="G1005" s="5">
        <f t="shared" si="31"/>
        <v>273.83999999999997</v>
      </c>
      <c r="H1005" s="13" t="s">
        <v>1844</v>
      </c>
      <c r="I1005" s="22"/>
      <c r="J1005" s="5"/>
      <c r="K1005" s="15">
        <v>44651</v>
      </c>
      <c r="L1005" s="6" t="s">
        <v>33</v>
      </c>
      <c r="M1005" s="23">
        <v>381423</v>
      </c>
      <c r="N1005" s="24"/>
    </row>
    <row r="1006" spans="1:14" s="16" customFormat="1" x14ac:dyDescent="0.3">
      <c r="A1006" s="1">
        <v>46</v>
      </c>
      <c r="B1006" s="1">
        <v>150</v>
      </c>
      <c r="C1006" s="1" t="s">
        <v>1678</v>
      </c>
      <c r="D1006" s="2">
        <v>50</v>
      </c>
      <c r="E1006" s="3">
        <f t="shared" si="30"/>
        <v>3</v>
      </c>
      <c r="F1006" s="4">
        <v>5.82</v>
      </c>
      <c r="G1006" s="5">
        <f t="shared" si="31"/>
        <v>17.46</v>
      </c>
      <c r="H1006" s="13" t="s">
        <v>1679</v>
      </c>
      <c r="I1006" s="1"/>
      <c r="J1006" s="5"/>
      <c r="K1006" s="15">
        <v>44668</v>
      </c>
      <c r="L1006" s="6" t="s">
        <v>33</v>
      </c>
      <c r="M1006" s="7">
        <v>456003</v>
      </c>
      <c r="N1006" s="8"/>
    </row>
    <row r="1007" spans="1:14" s="16" customFormat="1" x14ac:dyDescent="0.3">
      <c r="A1007" s="1">
        <v>46</v>
      </c>
      <c r="B1007" s="1">
        <v>10</v>
      </c>
      <c r="C1007" s="1" t="s">
        <v>271</v>
      </c>
      <c r="D1007" s="2">
        <v>10</v>
      </c>
      <c r="E1007" s="3">
        <f t="shared" si="30"/>
        <v>1</v>
      </c>
      <c r="F1007" s="4">
        <v>195.26</v>
      </c>
      <c r="G1007" s="5">
        <f t="shared" si="31"/>
        <v>195.26</v>
      </c>
      <c r="H1007" s="13" t="s">
        <v>272</v>
      </c>
      <c r="I1007" s="1"/>
      <c r="J1007" s="5"/>
      <c r="K1007" s="15">
        <v>44712</v>
      </c>
      <c r="L1007" s="6">
        <v>6515016152124</v>
      </c>
      <c r="M1007" s="7">
        <v>898316</v>
      </c>
      <c r="N1007" s="8" t="s">
        <v>30</v>
      </c>
    </row>
    <row r="1008" spans="1:14" x14ac:dyDescent="0.3">
      <c r="A1008" s="1">
        <v>46</v>
      </c>
      <c r="B1008" s="1">
        <v>50</v>
      </c>
      <c r="C1008" s="1" t="s">
        <v>901</v>
      </c>
      <c r="D1008" s="2">
        <v>50</v>
      </c>
      <c r="E1008" s="3">
        <f t="shared" si="30"/>
        <v>1</v>
      </c>
      <c r="F1008" s="4">
        <v>18.670000000000002</v>
      </c>
      <c r="G1008" s="5">
        <f t="shared" si="31"/>
        <v>18.670000000000002</v>
      </c>
      <c r="H1008" s="13" t="s">
        <v>902</v>
      </c>
      <c r="K1008" s="14">
        <v>44716</v>
      </c>
      <c r="L1008" s="6">
        <v>6640016105296</v>
      </c>
      <c r="M1008" s="7">
        <v>456020</v>
      </c>
      <c r="N1008" s="8" t="s">
        <v>87</v>
      </c>
    </row>
    <row r="1009" spans="1:14" s="16" customFormat="1" x14ac:dyDescent="0.3">
      <c r="A1009" s="1">
        <v>46</v>
      </c>
      <c r="B1009" s="1">
        <v>1750</v>
      </c>
      <c r="C1009" s="1" t="s">
        <v>85</v>
      </c>
      <c r="D1009" s="2">
        <v>1200</v>
      </c>
      <c r="E1009" s="3">
        <f t="shared" si="30"/>
        <v>1.4583333333333333</v>
      </c>
      <c r="F1009" s="4">
        <v>446.4</v>
      </c>
      <c r="G1009" s="5">
        <f t="shared" si="31"/>
        <v>650.99999999999989</v>
      </c>
      <c r="H1009" s="13" t="s">
        <v>86</v>
      </c>
      <c r="I1009" s="1"/>
      <c r="J1009" s="5"/>
      <c r="K1009" s="14">
        <v>44723</v>
      </c>
      <c r="L1009" s="6">
        <v>6640016220218</v>
      </c>
      <c r="M1009" s="7">
        <v>454029</v>
      </c>
      <c r="N1009" s="8" t="s">
        <v>87</v>
      </c>
    </row>
    <row r="1010" spans="1:14" s="16" customFormat="1" x14ac:dyDescent="0.3">
      <c r="A1010" s="1">
        <v>46</v>
      </c>
      <c r="B1010" s="1">
        <v>7</v>
      </c>
      <c r="C1010" s="1" t="s">
        <v>273</v>
      </c>
      <c r="D1010" s="2">
        <v>1</v>
      </c>
      <c r="E1010" s="3">
        <f t="shared" si="30"/>
        <v>7</v>
      </c>
      <c r="F1010" s="4">
        <v>32.6</v>
      </c>
      <c r="G1010" s="5">
        <f t="shared" si="31"/>
        <v>228.20000000000002</v>
      </c>
      <c r="H1010" s="13" t="s">
        <v>1628</v>
      </c>
      <c r="I1010" s="13" t="s">
        <v>1845</v>
      </c>
      <c r="J1010" s="43">
        <v>32.99</v>
      </c>
      <c r="K1010" s="14">
        <v>44743</v>
      </c>
      <c r="L1010" s="6" t="s">
        <v>33</v>
      </c>
      <c r="M1010" s="7">
        <v>8888561019</v>
      </c>
      <c r="N1010" s="8"/>
    </row>
    <row r="1011" spans="1:14" s="16" customFormat="1" x14ac:dyDescent="0.3">
      <c r="A1011" s="1">
        <v>46</v>
      </c>
      <c r="B1011" s="1">
        <v>5</v>
      </c>
      <c r="C1011" s="1" t="s">
        <v>1846</v>
      </c>
      <c r="D1011" s="2">
        <v>1</v>
      </c>
      <c r="E1011" s="3">
        <f t="shared" si="30"/>
        <v>5</v>
      </c>
      <c r="F1011" s="4">
        <v>20.88</v>
      </c>
      <c r="G1011" s="5">
        <f t="shared" si="31"/>
        <v>104.39999999999999</v>
      </c>
      <c r="H1011" s="13" t="s">
        <v>1847</v>
      </c>
      <c r="I1011" s="13" t="s">
        <v>1848</v>
      </c>
      <c r="J1011" s="43">
        <v>45.99</v>
      </c>
      <c r="K1011" s="14">
        <v>44756</v>
      </c>
      <c r="L1011" s="6" t="s">
        <v>33</v>
      </c>
      <c r="M1011" s="7" t="s">
        <v>1849</v>
      </c>
      <c r="N1011" s="8"/>
    </row>
    <row r="1012" spans="1:14" x14ac:dyDescent="0.3">
      <c r="A1012" s="1">
        <v>46</v>
      </c>
      <c r="B1012" s="1">
        <v>48</v>
      </c>
      <c r="C1012" s="1" t="s">
        <v>1850</v>
      </c>
      <c r="D1012" s="2">
        <v>6</v>
      </c>
      <c r="E1012" s="3">
        <f t="shared" si="30"/>
        <v>8</v>
      </c>
      <c r="F1012" s="4">
        <v>601.33000000000004</v>
      </c>
      <c r="G1012" s="5">
        <f t="shared" si="31"/>
        <v>4810.6400000000003</v>
      </c>
      <c r="H1012" s="13" t="s">
        <v>1851</v>
      </c>
      <c r="K1012" s="14">
        <v>44773</v>
      </c>
      <c r="L1012" s="6">
        <v>6515016033473</v>
      </c>
      <c r="M1012" s="7" t="s">
        <v>1852</v>
      </c>
      <c r="N1012" s="8" t="s">
        <v>1853</v>
      </c>
    </row>
    <row r="1013" spans="1:14" x14ac:dyDescent="0.3">
      <c r="A1013" s="1">
        <v>46</v>
      </c>
      <c r="B1013" s="1">
        <v>25</v>
      </c>
      <c r="C1013" s="1" t="s">
        <v>1854</v>
      </c>
      <c r="D1013" s="2">
        <v>6</v>
      </c>
      <c r="E1013" s="3">
        <f t="shared" si="30"/>
        <v>4.166666666666667</v>
      </c>
      <c r="F1013" s="4">
        <v>2308.9899999999998</v>
      </c>
      <c r="G1013" s="5">
        <f t="shared" si="31"/>
        <v>9620.7916666666661</v>
      </c>
      <c r="H1013" s="13" t="s">
        <v>1855</v>
      </c>
      <c r="K1013" s="14">
        <v>44773</v>
      </c>
      <c r="L1013" s="6" t="s">
        <v>33</v>
      </c>
      <c r="M1013" s="7" t="s">
        <v>1856</v>
      </c>
    </row>
    <row r="1014" spans="1:14" x14ac:dyDescent="0.3">
      <c r="A1014" s="1">
        <v>46</v>
      </c>
      <c r="B1014" s="1">
        <v>17</v>
      </c>
      <c r="C1014" s="1" t="s">
        <v>1854</v>
      </c>
      <c r="D1014" s="2">
        <v>1</v>
      </c>
      <c r="E1014" s="3">
        <f t="shared" si="30"/>
        <v>17</v>
      </c>
      <c r="F1014" s="4">
        <v>311.99</v>
      </c>
      <c r="G1014" s="5">
        <f t="shared" si="31"/>
        <v>5303.83</v>
      </c>
      <c r="H1014" s="13" t="s">
        <v>1855</v>
      </c>
      <c r="K1014" s="14">
        <v>44773</v>
      </c>
      <c r="L1014" s="6" t="s">
        <v>33</v>
      </c>
      <c r="M1014" s="7" t="s">
        <v>1857</v>
      </c>
    </row>
    <row r="1015" spans="1:14" x14ac:dyDescent="0.3">
      <c r="A1015" s="1">
        <v>46</v>
      </c>
      <c r="B1015" s="1">
        <v>100</v>
      </c>
      <c r="C1015" s="1" t="s">
        <v>1381</v>
      </c>
      <c r="D1015" s="2">
        <v>50</v>
      </c>
      <c r="E1015" s="3">
        <f t="shared" si="30"/>
        <v>2</v>
      </c>
      <c r="F1015" s="4">
        <v>195.6</v>
      </c>
      <c r="G1015" s="5">
        <f t="shared" si="31"/>
        <v>391.2</v>
      </c>
      <c r="H1015" s="13" t="s">
        <v>1382</v>
      </c>
      <c r="I1015" s="13" t="s">
        <v>1383</v>
      </c>
      <c r="J1015" s="46">
        <v>219.99</v>
      </c>
      <c r="K1015" s="21">
        <v>44795</v>
      </c>
      <c r="L1015" s="6" t="s">
        <v>33</v>
      </c>
      <c r="M1015" s="7" t="s">
        <v>1384</v>
      </c>
    </row>
    <row r="1016" spans="1:14" x14ac:dyDescent="0.3">
      <c r="A1016" s="16">
        <v>46</v>
      </c>
      <c r="B1016" s="16">
        <v>12</v>
      </c>
      <c r="C1016" s="16" t="s">
        <v>1786</v>
      </c>
      <c r="D1016" s="2">
        <v>12</v>
      </c>
      <c r="E1016" s="3">
        <f t="shared" si="30"/>
        <v>1</v>
      </c>
      <c r="G1016" s="17">
        <f t="shared" si="31"/>
        <v>0</v>
      </c>
      <c r="H1016" s="16"/>
      <c r="I1016" s="16"/>
      <c r="J1016" s="17"/>
      <c r="K1016" s="42">
        <v>44837</v>
      </c>
      <c r="L1016" s="18" t="s">
        <v>33</v>
      </c>
      <c r="M1016" s="19" t="s">
        <v>1745</v>
      </c>
      <c r="N1016" s="20"/>
    </row>
    <row r="1017" spans="1:14" s="16" customFormat="1" x14ac:dyDescent="0.3">
      <c r="A1017" s="22">
        <v>46</v>
      </c>
      <c r="B1017" s="22">
        <v>350</v>
      </c>
      <c r="C1017" s="22" t="s">
        <v>1858</v>
      </c>
      <c r="D1017" s="2">
        <v>500</v>
      </c>
      <c r="E1017" s="3">
        <f t="shared" si="30"/>
        <v>0.7</v>
      </c>
      <c r="F1017" s="4">
        <v>228.14</v>
      </c>
      <c r="G1017" s="5">
        <f t="shared" si="31"/>
        <v>159.69799999999998</v>
      </c>
      <c r="H1017" s="13" t="s">
        <v>1859</v>
      </c>
      <c r="I1017" s="22"/>
      <c r="J1017" s="5"/>
      <c r="K1017" s="29">
        <v>44865</v>
      </c>
      <c r="L1017" s="6" t="s">
        <v>33</v>
      </c>
      <c r="M1017" s="55">
        <v>305918</v>
      </c>
      <c r="N1017" s="24"/>
    </row>
    <row r="1018" spans="1:14" s="16" customFormat="1" x14ac:dyDescent="0.3">
      <c r="A1018" s="1">
        <v>46</v>
      </c>
      <c r="B1018" s="1">
        <v>12</v>
      </c>
      <c r="C1018" s="1" t="s">
        <v>1860</v>
      </c>
      <c r="D1018" s="2">
        <v>1</v>
      </c>
      <c r="E1018" s="3">
        <f t="shared" si="30"/>
        <v>12</v>
      </c>
      <c r="F1018" s="4">
        <v>19.579999999999998</v>
      </c>
      <c r="G1018" s="5">
        <f t="shared" si="31"/>
        <v>234.95999999999998</v>
      </c>
      <c r="H1018" s="13" t="s">
        <v>1861</v>
      </c>
      <c r="I1018" s="1"/>
      <c r="J1018" s="5"/>
      <c r="K1018" s="14">
        <v>45028</v>
      </c>
      <c r="L1018" s="6" t="s">
        <v>33</v>
      </c>
      <c r="M1018" s="7">
        <v>92510</v>
      </c>
      <c r="N1018" s="8"/>
    </row>
    <row r="1019" spans="1:14" x14ac:dyDescent="0.3">
      <c r="A1019" s="1">
        <v>46</v>
      </c>
      <c r="B1019" s="1">
        <v>17</v>
      </c>
      <c r="C1019" s="1" t="s">
        <v>1798</v>
      </c>
      <c r="D1019" s="2">
        <v>1</v>
      </c>
      <c r="E1019" s="3">
        <f t="shared" si="30"/>
        <v>17</v>
      </c>
      <c r="F1019" s="4">
        <v>1047.92</v>
      </c>
      <c r="G1019" s="5">
        <f t="shared" si="31"/>
        <v>17814.64</v>
      </c>
      <c r="H1019" s="13" t="s">
        <v>1799</v>
      </c>
      <c r="I1019" s="13" t="s">
        <v>1800</v>
      </c>
      <c r="J1019" s="53">
        <v>11439.99</v>
      </c>
      <c r="K1019" s="14">
        <v>45138</v>
      </c>
      <c r="L1019" s="6" t="s">
        <v>33</v>
      </c>
      <c r="M1019" s="7" t="s">
        <v>1801</v>
      </c>
    </row>
    <row r="1020" spans="1:14" x14ac:dyDescent="0.3">
      <c r="A1020" s="1">
        <v>46</v>
      </c>
      <c r="B1020" s="1">
        <v>41</v>
      </c>
      <c r="C1020" s="1" t="s">
        <v>1862</v>
      </c>
      <c r="D1020" s="2">
        <v>1</v>
      </c>
      <c r="E1020" s="3">
        <f t="shared" si="30"/>
        <v>41</v>
      </c>
      <c r="F1020" s="4">
        <v>494.99</v>
      </c>
      <c r="G1020" s="5">
        <f t="shared" si="31"/>
        <v>20294.59</v>
      </c>
      <c r="H1020" s="13" t="s">
        <v>1863</v>
      </c>
      <c r="K1020" s="14">
        <v>45412</v>
      </c>
      <c r="L1020" s="6" t="s">
        <v>33</v>
      </c>
      <c r="M1020" s="7" t="s">
        <v>1864</v>
      </c>
    </row>
    <row r="1021" spans="1:14" x14ac:dyDescent="0.3">
      <c r="A1021" s="1">
        <v>46</v>
      </c>
      <c r="B1021" s="1">
        <v>9</v>
      </c>
      <c r="C1021" s="1" t="s">
        <v>1809</v>
      </c>
      <c r="D1021" s="2">
        <v>1</v>
      </c>
      <c r="E1021" s="3">
        <f t="shared" si="30"/>
        <v>9</v>
      </c>
      <c r="F1021" s="4">
        <v>1001.92</v>
      </c>
      <c r="G1021" s="5">
        <f t="shared" si="31"/>
        <v>9017.2799999999988</v>
      </c>
      <c r="H1021" s="13" t="s">
        <v>1810</v>
      </c>
      <c r="I1021" s="13" t="s">
        <v>1811</v>
      </c>
      <c r="J1021" s="43" t="s">
        <v>1812</v>
      </c>
      <c r="K1021" s="14">
        <v>45565</v>
      </c>
      <c r="L1021" s="6" t="s">
        <v>33</v>
      </c>
      <c r="M1021" s="7">
        <v>176620</v>
      </c>
    </row>
    <row r="1022" spans="1:14" s="16" customFormat="1" x14ac:dyDescent="0.3">
      <c r="A1022" s="1">
        <v>46</v>
      </c>
      <c r="B1022" s="1">
        <v>200</v>
      </c>
      <c r="C1022" s="1" t="s">
        <v>846</v>
      </c>
      <c r="D1022" s="2">
        <v>400</v>
      </c>
      <c r="E1022" s="3">
        <f t="shared" si="30"/>
        <v>0.5</v>
      </c>
      <c r="F1022" s="4">
        <v>87.28</v>
      </c>
      <c r="G1022" s="5">
        <f t="shared" si="31"/>
        <v>43.64</v>
      </c>
      <c r="H1022" s="13" t="s">
        <v>847</v>
      </c>
      <c r="I1022" s="1"/>
      <c r="J1022" s="5"/>
      <c r="K1022" s="14">
        <v>45657</v>
      </c>
      <c r="L1022" s="6">
        <v>6515013568511</v>
      </c>
      <c r="M1022" s="7">
        <v>302995</v>
      </c>
      <c r="N1022" s="8" t="s">
        <v>760</v>
      </c>
    </row>
    <row r="1023" spans="1:14" s="16" customFormat="1" x14ac:dyDescent="0.3">
      <c r="A1023" s="1">
        <v>46</v>
      </c>
      <c r="B1023" s="1">
        <v>40</v>
      </c>
      <c r="C1023" s="1" t="s">
        <v>1865</v>
      </c>
      <c r="D1023" s="2">
        <v>20</v>
      </c>
      <c r="E1023" s="3">
        <f t="shared" si="30"/>
        <v>2</v>
      </c>
      <c r="F1023" s="4">
        <v>844.34</v>
      </c>
      <c r="G1023" s="5">
        <f t="shared" si="31"/>
        <v>1688.68</v>
      </c>
      <c r="H1023" s="13" t="s">
        <v>1866</v>
      </c>
      <c r="I1023" s="1"/>
      <c r="J1023" s="5"/>
      <c r="K1023" s="14">
        <v>45688</v>
      </c>
      <c r="L1023" s="6">
        <v>6515011642633</v>
      </c>
      <c r="M1023" s="56" t="s">
        <v>1867</v>
      </c>
      <c r="N1023" s="8" t="s">
        <v>1868</v>
      </c>
    </row>
    <row r="1024" spans="1:14" s="16" customFormat="1" x14ac:dyDescent="0.3">
      <c r="A1024" s="1">
        <v>46</v>
      </c>
      <c r="B1024" s="1">
        <v>8</v>
      </c>
      <c r="C1024" s="1" t="s">
        <v>1869</v>
      </c>
      <c r="D1024" s="2">
        <v>1</v>
      </c>
      <c r="E1024" s="3">
        <f t="shared" si="30"/>
        <v>8</v>
      </c>
      <c r="F1024" s="4">
        <v>1992.99</v>
      </c>
      <c r="G1024" s="5">
        <f t="shared" si="31"/>
        <v>15943.92</v>
      </c>
      <c r="H1024" s="13" t="s">
        <v>1870</v>
      </c>
      <c r="I1024" s="1"/>
      <c r="J1024" s="5"/>
      <c r="K1024" s="14">
        <v>45688</v>
      </c>
      <c r="L1024" s="6" t="s">
        <v>33</v>
      </c>
      <c r="M1024" s="7" t="s">
        <v>1871</v>
      </c>
      <c r="N1024" s="8"/>
    </row>
    <row r="1025" spans="1:14" s="16" customFormat="1" x14ac:dyDescent="0.3">
      <c r="A1025" s="1">
        <v>46</v>
      </c>
      <c r="B1025" s="1">
        <v>1</v>
      </c>
      <c r="C1025" s="1" t="s">
        <v>1872</v>
      </c>
      <c r="D1025" s="2">
        <v>1</v>
      </c>
      <c r="E1025" s="3">
        <f t="shared" si="30"/>
        <v>1</v>
      </c>
      <c r="F1025" s="4">
        <v>900</v>
      </c>
      <c r="G1025" s="5">
        <f t="shared" si="31"/>
        <v>900</v>
      </c>
      <c r="H1025" s="13" t="s">
        <v>1873</v>
      </c>
      <c r="I1025" s="13" t="s">
        <v>1874</v>
      </c>
      <c r="J1025" s="53">
        <v>8068.99</v>
      </c>
      <c r="K1025" s="14">
        <v>45711</v>
      </c>
      <c r="L1025" s="6" t="s">
        <v>33</v>
      </c>
      <c r="M1025" s="7" t="s">
        <v>1875</v>
      </c>
      <c r="N1025" s="8"/>
    </row>
    <row r="1026" spans="1:14" s="16" customFormat="1" x14ac:dyDescent="0.3">
      <c r="A1026" s="1">
        <v>46</v>
      </c>
      <c r="B1026" s="1">
        <v>3</v>
      </c>
      <c r="C1026" s="1" t="s">
        <v>273</v>
      </c>
      <c r="D1026" s="2">
        <v>1</v>
      </c>
      <c r="E1026" s="3">
        <f t="shared" ref="E1026:E1089" si="32">B1026/D1026</f>
        <v>3</v>
      </c>
      <c r="F1026" s="4">
        <v>109.06</v>
      </c>
      <c r="G1026" s="5">
        <f t="shared" ref="G1026:G1089" si="33">E1026*F1026</f>
        <v>327.18</v>
      </c>
      <c r="H1026" s="13" t="s">
        <v>1876</v>
      </c>
      <c r="I1026" s="13" t="s">
        <v>1877</v>
      </c>
      <c r="J1026" s="43">
        <v>17.989999999999998</v>
      </c>
      <c r="K1026" s="14">
        <v>46323</v>
      </c>
      <c r="L1026" s="6" t="s">
        <v>33</v>
      </c>
      <c r="M1026" s="7">
        <v>8888570556</v>
      </c>
      <c r="N1026" s="8"/>
    </row>
    <row r="1027" spans="1:14" s="16" customFormat="1" x14ac:dyDescent="0.3">
      <c r="A1027" s="1">
        <v>46</v>
      </c>
      <c r="B1027" s="1">
        <v>50</v>
      </c>
      <c r="C1027" s="1" t="s">
        <v>1878</v>
      </c>
      <c r="D1027" s="2">
        <v>1</v>
      </c>
      <c r="E1027" s="3">
        <f t="shared" si="32"/>
        <v>50</v>
      </c>
      <c r="F1027" s="4">
        <v>11.99</v>
      </c>
      <c r="G1027" s="5">
        <f t="shared" si="33"/>
        <v>599.5</v>
      </c>
      <c r="H1027" s="13" t="s">
        <v>1879</v>
      </c>
      <c r="I1027" s="1"/>
      <c r="J1027" s="5"/>
      <c r="K1027" s="1" t="s">
        <v>33</v>
      </c>
      <c r="L1027" s="6" t="s">
        <v>33</v>
      </c>
      <c r="M1027" s="7">
        <v>1059</v>
      </c>
      <c r="N1027" s="8"/>
    </row>
    <row r="1028" spans="1:14" s="16" customFormat="1" x14ac:dyDescent="0.3">
      <c r="A1028" s="1">
        <v>46</v>
      </c>
      <c r="B1028" s="1">
        <v>50</v>
      </c>
      <c r="C1028" s="1" t="s">
        <v>1880</v>
      </c>
      <c r="D1028" s="2">
        <v>1</v>
      </c>
      <c r="E1028" s="3">
        <f t="shared" si="32"/>
        <v>50</v>
      </c>
      <c r="F1028" s="4">
        <v>6.8</v>
      </c>
      <c r="G1028" s="5">
        <f t="shared" si="33"/>
        <v>340</v>
      </c>
      <c r="H1028" s="13" t="s">
        <v>1881</v>
      </c>
      <c r="I1028" s="1"/>
      <c r="J1028" s="5"/>
      <c r="K1028" s="1" t="s">
        <v>33</v>
      </c>
      <c r="L1028" s="6" t="s">
        <v>33</v>
      </c>
      <c r="M1028" s="7">
        <v>9660</v>
      </c>
      <c r="N1028" s="8"/>
    </row>
    <row r="1029" spans="1:14" s="16" customFormat="1" x14ac:dyDescent="0.3">
      <c r="A1029" s="1">
        <v>46</v>
      </c>
      <c r="B1029" s="1">
        <v>100</v>
      </c>
      <c r="C1029" s="1" t="s">
        <v>1882</v>
      </c>
      <c r="D1029" s="2">
        <v>60</v>
      </c>
      <c r="E1029" s="3">
        <f t="shared" si="32"/>
        <v>1.6666666666666667</v>
      </c>
      <c r="F1029" s="4">
        <v>36.1</v>
      </c>
      <c r="G1029" s="5">
        <f t="shared" si="33"/>
        <v>60.166666666666671</v>
      </c>
      <c r="H1029" s="13" t="s">
        <v>1883</v>
      </c>
      <c r="I1029" s="1"/>
      <c r="J1029" s="5"/>
      <c r="K1029" s="1" t="s">
        <v>33</v>
      </c>
      <c r="L1029" s="6" t="s">
        <v>33</v>
      </c>
      <c r="M1029" s="7">
        <v>33300000</v>
      </c>
      <c r="N1029" s="8"/>
    </row>
    <row r="1030" spans="1:14" s="16" customFormat="1" x14ac:dyDescent="0.3">
      <c r="A1030" s="1">
        <v>46</v>
      </c>
      <c r="B1030" s="1">
        <v>13</v>
      </c>
      <c r="C1030" s="1" t="s">
        <v>1884</v>
      </c>
      <c r="D1030" s="2">
        <v>30</v>
      </c>
      <c r="E1030" s="3">
        <f t="shared" si="32"/>
        <v>0.43333333333333335</v>
      </c>
      <c r="F1030" s="4">
        <v>37.5</v>
      </c>
      <c r="G1030" s="5">
        <f t="shared" si="33"/>
        <v>16.25</v>
      </c>
      <c r="H1030" s="13" t="s">
        <v>1885</v>
      </c>
      <c r="I1030" s="1"/>
      <c r="J1030" s="5"/>
      <c r="K1030" s="1" t="s">
        <v>33</v>
      </c>
      <c r="L1030" s="6" t="s">
        <v>33</v>
      </c>
      <c r="M1030" s="7">
        <v>50828189</v>
      </c>
      <c r="N1030" s="8"/>
    </row>
    <row r="1031" spans="1:14" s="16" customFormat="1" x14ac:dyDescent="0.3">
      <c r="A1031" s="1">
        <v>46</v>
      </c>
      <c r="B1031" s="1">
        <v>46</v>
      </c>
      <c r="C1031" s="1" t="s">
        <v>1886</v>
      </c>
      <c r="D1031" s="2">
        <v>50</v>
      </c>
      <c r="E1031" s="3">
        <f t="shared" si="32"/>
        <v>0.92</v>
      </c>
      <c r="F1031" s="4">
        <v>152</v>
      </c>
      <c r="G1031" s="5">
        <f t="shared" si="33"/>
        <v>139.84</v>
      </c>
      <c r="H1031" s="13" t="s">
        <v>1887</v>
      </c>
      <c r="I1031" s="13" t="s">
        <v>1888</v>
      </c>
      <c r="J1031" s="43">
        <v>11.99</v>
      </c>
      <c r="K1031" s="1" t="s">
        <v>33</v>
      </c>
      <c r="L1031" s="6" t="s">
        <v>33</v>
      </c>
      <c r="M1031" s="7">
        <v>8888264960</v>
      </c>
      <c r="N1031" s="8"/>
    </row>
    <row r="1032" spans="1:14" s="16" customFormat="1" x14ac:dyDescent="0.3">
      <c r="A1032" s="1">
        <v>46</v>
      </c>
      <c r="B1032" s="1">
        <v>11</v>
      </c>
      <c r="C1032" s="1" t="s">
        <v>1889</v>
      </c>
      <c r="D1032" s="2">
        <v>1</v>
      </c>
      <c r="E1032" s="3">
        <f t="shared" si="32"/>
        <v>11</v>
      </c>
      <c r="F1032" s="4">
        <v>61.99</v>
      </c>
      <c r="G1032" s="5">
        <f t="shared" si="33"/>
        <v>681.89</v>
      </c>
      <c r="H1032" s="13" t="s">
        <v>1531</v>
      </c>
      <c r="I1032" s="1"/>
      <c r="J1032" s="5"/>
      <c r="K1032" s="1" t="s">
        <v>33</v>
      </c>
      <c r="L1032" s="6" t="s">
        <v>33</v>
      </c>
      <c r="M1032" s="7" t="s">
        <v>1890</v>
      </c>
      <c r="N1032" s="8"/>
    </row>
    <row r="1033" spans="1:14" x14ac:dyDescent="0.3">
      <c r="A1033" s="16">
        <v>46</v>
      </c>
      <c r="B1033" s="16">
        <v>20</v>
      </c>
      <c r="C1033" s="16" t="s">
        <v>1891</v>
      </c>
      <c r="D1033" s="2">
        <v>20</v>
      </c>
      <c r="E1033" s="3">
        <f t="shared" si="32"/>
        <v>1</v>
      </c>
      <c r="G1033" s="17">
        <f t="shared" si="33"/>
        <v>0</v>
      </c>
      <c r="H1033" s="16"/>
      <c r="I1033" s="16"/>
      <c r="J1033" s="17"/>
      <c r="K1033" s="16" t="s">
        <v>33</v>
      </c>
      <c r="L1033" s="18" t="s">
        <v>33</v>
      </c>
      <c r="M1033" s="19" t="s">
        <v>1892</v>
      </c>
      <c r="N1033" s="20"/>
    </row>
    <row r="1034" spans="1:14" s="16" customFormat="1" x14ac:dyDescent="0.3">
      <c r="A1034" s="1">
        <v>46</v>
      </c>
      <c r="B1034" s="1">
        <v>6</v>
      </c>
      <c r="C1034" s="1" t="s">
        <v>318</v>
      </c>
      <c r="D1034" s="2">
        <v>6</v>
      </c>
      <c r="E1034" s="3">
        <f t="shared" si="32"/>
        <v>1</v>
      </c>
      <c r="F1034" s="4">
        <v>10152.52</v>
      </c>
      <c r="G1034" s="5">
        <f t="shared" si="33"/>
        <v>10152.52</v>
      </c>
      <c r="H1034" s="13" t="s">
        <v>319</v>
      </c>
      <c r="I1034" s="1"/>
      <c r="J1034" s="5"/>
      <c r="K1034" s="1" t="s">
        <v>33</v>
      </c>
      <c r="L1034" s="6" t="s">
        <v>33</v>
      </c>
      <c r="M1034" s="7" t="s">
        <v>321</v>
      </c>
      <c r="N1034" s="8"/>
    </row>
    <row r="1035" spans="1:14" s="16" customFormat="1" x14ac:dyDescent="0.3">
      <c r="A1035" s="1">
        <v>46</v>
      </c>
      <c r="B1035" s="1">
        <v>1</v>
      </c>
      <c r="C1035" s="1" t="s">
        <v>1893</v>
      </c>
      <c r="D1035" s="2">
        <v>1</v>
      </c>
      <c r="E1035" s="3">
        <f t="shared" si="32"/>
        <v>1</v>
      </c>
      <c r="F1035" s="4">
        <v>22.02</v>
      </c>
      <c r="G1035" s="5">
        <f t="shared" si="33"/>
        <v>22.02</v>
      </c>
      <c r="H1035" s="13" t="s">
        <v>1894</v>
      </c>
      <c r="I1035" s="13"/>
      <c r="J1035" s="5"/>
      <c r="K1035" s="1" t="s">
        <v>33</v>
      </c>
      <c r="L1035" s="6" t="s">
        <v>33</v>
      </c>
      <c r="M1035" s="7" t="s">
        <v>1895</v>
      </c>
      <c r="N1035" s="8"/>
    </row>
    <row r="1036" spans="1:14" s="16" customFormat="1" x14ac:dyDescent="0.3">
      <c r="A1036" s="16">
        <v>46</v>
      </c>
      <c r="B1036" s="16">
        <v>40</v>
      </c>
      <c r="C1036" s="16" t="s">
        <v>1896</v>
      </c>
      <c r="D1036" s="2">
        <v>10</v>
      </c>
      <c r="E1036" s="3">
        <f t="shared" si="32"/>
        <v>4</v>
      </c>
      <c r="F1036" s="4"/>
      <c r="G1036" s="17">
        <f t="shared" si="33"/>
        <v>0</v>
      </c>
      <c r="J1036" s="17"/>
      <c r="K1036" s="16" t="s">
        <v>33</v>
      </c>
      <c r="L1036" s="18" t="s">
        <v>33</v>
      </c>
      <c r="M1036" s="19" t="s">
        <v>1897</v>
      </c>
      <c r="N1036" s="20"/>
    </row>
    <row r="1037" spans="1:14" x14ac:dyDescent="0.3">
      <c r="A1037" s="1">
        <v>46</v>
      </c>
      <c r="B1037" s="1">
        <v>5</v>
      </c>
      <c r="C1037" s="1" t="s">
        <v>1898</v>
      </c>
      <c r="D1037" s="2">
        <v>5</v>
      </c>
      <c r="E1037" s="3">
        <f t="shared" si="32"/>
        <v>1</v>
      </c>
      <c r="F1037" s="4">
        <v>85.12</v>
      </c>
      <c r="G1037" s="5">
        <f t="shared" si="33"/>
        <v>85.12</v>
      </c>
      <c r="H1037" s="13" t="s">
        <v>1899</v>
      </c>
      <c r="I1037" s="13" t="s">
        <v>1900</v>
      </c>
      <c r="J1037" s="43" t="s">
        <v>1901</v>
      </c>
      <c r="K1037" s="1" t="s">
        <v>33</v>
      </c>
      <c r="L1037" s="6" t="s">
        <v>33</v>
      </c>
      <c r="M1037" s="7">
        <v>19153</v>
      </c>
    </row>
    <row r="1038" spans="1:14" x14ac:dyDescent="0.3">
      <c r="A1038" s="22">
        <v>46</v>
      </c>
      <c r="B1038" s="22">
        <v>8</v>
      </c>
      <c r="C1038" s="22" t="s">
        <v>1902</v>
      </c>
      <c r="D1038" s="2">
        <v>1</v>
      </c>
      <c r="E1038" s="3">
        <f t="shared" si="32"/>
        <v>8</v>
      </c>
      <c r="F1038" s="4">
        <v>180.99</v>
      </c>
      <c r="G1038" s="5">
        <f t="shared" si="33"/>
        <v>1447.92</v>
      </c>
      <c r="H1038" s="13" t="s">
        <v>1903</v>
      </c>
      <c r="I1038" s="22"/>
      <c r="K1038" s="1" t="s">
        <v>33</v>
      </c>
      <c r="L1038" s="6" t="s">
        <v>33</v>
      </c>
      <c r="M1038" s="55">
        <v>287500</v>
      </c>
      <c r="N1038" s="24"/>
    </row>
    <row r="1039" spans="1:14" x14ac:dyDescent="0.3">
      <c r="A1039" s="1">
        <v>46</v>
      </c>
      <c r="B1039" s="1">
        <v>4</v>
      </c>
      <c r="C1039" s="1" t="s">
        <v>1904</v>
      </c>
      <c r="D1039" s="2">
        <v>6</v>
      </c>
      <c r="E1039" s="3">
        <f t="shared" si="32"/>
        <v>0.66666666666666663</v>
      </c>
      <c r="F1039" s="4">
        <v>675</v>
      </c>
      <c r="G1039" s="5">
        <f t="shared" si="33"/>
        <v>450</v>
      </c>
      <c r="H1039" s="13" t="s">
        <v>1905</v>
      </c>
      <c r="K1039" s="1" t="s">
        <v>33</v>
      </c>
      <c r="L1039" s="6" t="s">
        <v>33</v>
      </c>
      <c r="M1039" s="7" t="s">
        <v>1906</v>
      </c>
    </row>
    <row r="1040" spans="1:14" x14ac:dyDescent="0.3">
      <c r="A1040" s="16">
        <v>47</v>
      </c>
      <c r="B1040" s="16">
        <v>1</v>
      </c>
      <c r="C1040" s="16" t="s">
        <v>1907</v>
      </c>
      <c r="D1040" s="2">
        <v>1</v>
      </c>
      <c r="E1040" s="3">
        <f t="shared" si="32"/>
        <v>1</v>
      </c>
      <c r="G1040" s="17">
        <f t="shared" si="33"/>
        <v>0</v>
      </c>
      <c r="H1040" s="16"/>
      <c r="I1040" s="16"/>
      <c r="J1040" s="17"/>
      <c r="K1040" s="15">
        <v>43954</v>
      </c>
      <c r="L1040" s="18" t="s">
        <v>33</v>
      </c>
      <c r="M1040" s="19" t="s">
        <v>1908</v>
      </c>
      <c r="N1040" s="20"/>
    </row>
    <row r="1041" spans="1:14" s="16" customFormat="1" x14ac:dyDescent="0.3">
      <c r="A1041" s="22">
        <v>47</v>
      </c>
      <c r="B1041" s="22">
        <v>8</v>
      </c>
      <c r="C1041" s="22" t="s">
        <v>1457</v>
      </c>
      <c r="D1041" s="2">
        <v>2</v>
      </c>
      <c r="E1041" s="3">
        <f t="shared" si="32"/>
        <v>4</v>
      </c>
      <c r="F1041" s="4">
        <v>523.95000000000005</v>
      </c>
      <c r="G1041" s="5">
        <f t="shared" si="33"/>
        <v>2095.8000000000002</v>
      </c>
      <c r="H1041" s="13" t="s">
        <v>1458</v>
      </c>
      <c r="I1041" s="22"/>
      <c r="J1041" s="5"/>
      <c r="K1041" s="15">
        <v>44470</v>
      </c>
      <c r="L1041" s="6" t="s">
        <v>33</v>
      </c>
      <c r="M1041" s="23">
        <v>1877158</v>
      </c>
      <c r="N1041" s="24"/>
    </row>
    <row r="1042" spans="1:14" s="16" customFormat="1" x14ac:dyDescent="0.3">
      <c r="A1042" s="1">
        <v>47</v>
      </c>
      <c r="B1042" s="1">
        <v>288</v>
      </c>
      <c r="C1042" s="1" t="s">
        <v>1909</v>
      </c>
      <c r="D1042" s="2">
        <v>48</v>
      </c>
      <c r="E1042" s="3">
        <f t="shared" si="32"/>
        <v>6</v>
      </c>
      <c r="F1042" s="4">
        <v>197.99</v>
      </c>
      <c r="G1042" s="5">
        <f t="shared" si="33"/>
        <v>1187.94</v>
      </c>
      <c r="H1042" s="13" t="s">
        <v>1910</v>
      </c>
      <c r="I1042" s="1"/>
      <c r="J1042" s="5"/>
      <c r="K1042" s="25">
        <v>44583</v>
      </c>
      <c r="L1042" s="6" t="s">
        <v>33</v>
      </c>
      <c r="M1042" s="7" t="s">
        <v>1911</v>
      </c>
      <c r="N1042" s="8"/>
    </row>
    <row r="1043" spans="1:14" x14ac:dyDescent="0.3">
      <c r="A1043" s="1">
        <v>47</v>
      </c>
      <c r="B1043" s="1">
        <v>32</v>
      </c>
      <c r="C1043" s="1" t="s">
        <v>1912</v>
      </c>
      <c r="D1043" s="2">
        <v>30</v>
      </c>
      <c r="E1043" s="3">
        <f t="shared" si="32"/>
        <v>1.0666666666666667</v>
      </c>
      <c r="F1043" s="4">
        <v>192.99</v>
      </c>
      <c r="G1043" s="5">
        <f t="shared" si="33"/>
        <v>205.85599999999999</v>
      </c>
      <c r="H1043" s="13" t="s">
        <v>1913</v>
      </c>
      <c r="K1043" s="15">
        <v>44599</v>
      </c>
      <c r="L1043" s="6" t="s">
        <v>33</v>
      </c>
      <c r="M1043" s="7" t="s">
        <v>1914</v>
      </c>
    </row>
    <row r="1044" spans="1:14" x14ac:dyDescent="0.3">
      <c r="A1044" s="16">
        <v>47</v>
      </c>
      <c r="B1044" s="16">
        <v>8</v>
      </c>
      <c r="C1044" s="16" t="s">
        <v>1560</v>
      </c>
      <c r="D1044" s="2">
        <v>1</v>
      </c>
      <c r="E1044" s="3">
        <f t="shared" si="32"/>
        <v>8</v>
      </c>
      <c r="G1044" s="17">
        <f t="shared" si="33"/>
        <v>0</v>
      </c>
      <c r="H1044" s="16"/>
      <c r="I1044" s="16"/>
      <c r="J1044" s="17"/>
      <c r="K1044" s="25">
        <v>44641</v>
      </c>
      <c r="L1044" s="18" t="s">
        <v>33</v>
      </c>
      <c r="M1044" s="19" t="s">
        <v>1561</v>
      </c>
      <c r="N1044" s="20"/>
    </row>
    <row r="1045" spans="1:14" s="16" customFormat="1" x14ac:dyDescent="0.3">
      <c r="A1045" s="1">
        <v>47</v>
      </c>
      <c r="B1045" s="1">
        <v>600</v>
      </c>
      <c r="C1045" s="1" t="s">
        <v>1915</v>
      </c>
      <c r="D1045" s="2">
        <v>600</v>
      </c>
      <c r="E1045" s="3">
        <f t="shared" si="32"/>
        <v>1</v>
      </c>
      <c r="F1045" s="4">
        <v>492.28</v>
      </c>
      <c r="G1045" s="5">
        <f t="shared" si="33"/>
        <v>492.28</v>
      </c>
      <c r="H1045" s="13" t="s">
        <v>1916</v>
      </c>
      <c r="I1045" s="1"/>
      <c r="J1045" s="5"/>
      <c r="K1045" s="1" t="s">
        <v>33</v>
      </c>
      <c r="L1045" s="6" t="s">
        <v>33</v>
      </c>
      <c r="M1045" s="7">
        <v>3085</v>
      </c>
      <c r="N1045" s="8"/>
    </row>
    <row r="1046" spans="1:14" x14ac:dyDescent="0.3">
      <c r="A1046" s="1">
        <v>47</v>
      </c>
      <c r="B1046" s="1">
        <v>1200</v>
      </c>
      <c r="C1046" s="1" t="s">
        <v>1917</v>
      </c>
      <c r="D1046" s="2">
        <v>200</v>
      </c>
      <c r="E1046" s="3">
        <f t="shared" si="32"/>
        <v>6</v>
      </c>
      <c r="F1046" s="4">
        <v>455.12</v>
      </c>
      <c r="G1046" s="5">
        <f t="shared" si="33"/>
        <v>2730.7200000000003</v>
      </c>
      <c r="H1046" s="13" t="s">
        <v>1918</v>
      </c>
      <c r="I1046" s="13" t="s">
        <v>1919</v>
      </c>
      <c r="J1046" s="43">
        <v>440.99</v>
      </c>
      <c r="K1046" s="1" t="s">
        <v>33</v>
      </c>
      <c r="L1046" s="6" t="s">
        <v>33</v>
      </c>
      <c r="M1046" s="7">
        <v>111716</v>
      </c>
    </row>
    <row r="1047" spans="1:14" s="16" customFormat="1" x14ac:dyDescent="0.3">
      <c r="A1047" s="22">
        <v>47</v>
      </c>
      <c r="B1047" s="22">
        <v>36</v>
      </c>
      <c r="C1047" s="22" t="s">
        <v>1920</v>
      </c>
      <c r="D1047" s="2">
        <v>2</v>
      </c>
      <c r="E1047" s="3">
        <f t="shared" si="32"/>
        <v>18</v>
      </c>
      <c r="F1047" s="4">
        <v>162.03</v>
      </c>
      <c r="G1047" s="5">
        <f t="shared" si="33"/>
        <v>2916.54</v>
      </c>
      <c r="H1047" s="13" t="s">
        <v>1921</v>
      </c>
      <c r="I1047" s="13"/>
      <c r="J1047" s="5"/>
      <c r="K1047" s="1" t="s">
        <v>33</v>
      </c>
      <c r="L1047" s="6" t="s">
        <v>33</v>
      </c>
      <c r="M1047" s="23">
        <v>1072693</v>
      </c>
      <c r="N1047" s="24"/>
    </row>
    <row r="1048" spans="1:14" x14ac:dyDescent="0.3">
      <c r="G1048" s="34">
        <f>SUM(G2:G1047)</f>
        <v>1982498.906919443</v>
      </c>
    </row>
    <row r="1053" spans="1:14" x14ac:dyDescent="0.3">
      <c r="A1053" s="1" t="s">
        <v>1922</v>
      </c>
    </row>
  </sheetData>
  <autoFilter ref="A1:N1048" xr:uid="{00000000-0009-0000-0000-000000000000}">
    <sortState xmlns:xlrd2="http://schemas.microsoft.com/office/spreadsheetml/2017/richdata2" ref="A2:N1048">
      <sortCondition ref="A2:A1048"/>
    </sortState>
  </autoFilter>
  <hyperlinks>
    <hyperlink ref="H2" r:id="rId1" xr:uid="{00000000-0004-0000-0000-000000000000}"/>
    <hyperlink ref="H3" r:id="rId2" xr:uid="{00000000-0004-0000-0000-000001000000}"/>
    <hyperlink ref="H5" r:id="rId3" xr:uid="{00000000-0004-0000-0000-000002000000}"/>
    <hyperlink ref="H6" r:id="rId4" xr:uid="{00000000-0004-0000-0000-000003000000}"/>
    <hyperlink ref="H7" r:id="rId5" xr:uid="{00000000-0004-0000-0000-000004000000}"/>
    <hyperlink ref="H8" r:id="rId6" xr:uid="{00000000-0004-0000-0000-000005000000}"/>
    <hyperlink ref="H9" r:id="rId7" xr:uid="{00000000-0004-0000-0000-000006000000}"/>
    <hyperlink ref="H10" r:id="rId8" xr:uid="{00000000-0004-0000-0000-000007000000}"/>
    <hyperlink ref="H11" r:id="rId9" xr:uid="{00000000-0004-0000-0000-000008000000}"/>
    <hyperlink ref="H12" r:id="rId10" xr:uid="{00000000-0004-0000-0000-000009000000}"/>
    <hyperlink ref="H14" r:id="rId11" xr:uid="{00000000-0004-0000-0000-00000A000000}"/>
    <hyperlink ref="H15" r:id="rId12" xr:uid="{00000000-0004-0000-0000-00000B000000}"/>
    <hyperlink ref="H16" r:id="rId13" xr:uid="{00000000-0004-0000-0000-00000C000000}"/>
    <hyperlink ref="H17" r:id="rId14" xr:uid="{00000000-0004-0000-0000-00000D000000}"/>
    <hyperlink ref="H18" r:id="rId15" xr:uid="{00000000-0004-0000-0000-00000E000000}"/>
    <hyperlink ref="H19" r:id="rId16" xr:uid="{00000000-0004-0000-0000-00000F000000}"/>
    <hyperlink ref="H21" r:id="rId17" xr:uid="{00000000-0004-0000-0000-000010000000}"/>
    <hyperlink ref="H22" r:id="rId18" xr:uid="{00000000-0004-0000-0000-000011000000}"/>
    <hyperlink ref="H23" r:id="rId19" xr:uid="{00000000-0004-0000-0000-000012000000}"/>
    <hyperlink ref="H24" r:id="rId20" xr:uid="{00000000-0004-0000-0000-000013000000}"/>
    <hyperlink ref="H25" r:id="rId21" xr:uid="{00000000-0004-0000-0000-000014000000}"/>
    <hyperlink ref="H26" r:id="rId22" xr:uid="{00000000-0004-0000-0000-000015000000}"/>
    <hyperlink ref="H27" r:id="rId23" xr:uid="{00000000-0004-0000-0000-000016000000}"/>
    <hyperlink ref="H28" r:id="rId24" xr:uid="{00000000-0004-0000-0000-000017000000}"/>
    <hyperlink ref="H29" r:id="rId25" xr:uid="{00000000-0004-0000-0000-000018000000}"/>
    <hyperlink ref="H30" r:id="rId26" xr:uid="{00000000-0004-0000-0000-000019000000}"/>
    <hyperlink ref="H31" r:id="rId27" xr:uid="{00000000-0004-0000-0000-00001A000000}"/>
    <hyperlink ref="H32" r:id="rId28" xr:uid="{00000000-0004-0000-0000-00001B000000}"/>
    <hyperlink ref="H33" r:id="rId29" xr:uid="{00000000-0004-0000-0000-00001C000000}"/>
    <hyperlink ref="H35" r:id="rId30" xr:uid="{00000000-0004-0000-0000-00001D000000}"/>
    <hyperlink ref="H36" r:id="rId31" xr:uid="{00000000-0004-0000-0000-00001E000000}"/>
    <hyperlink ref="H37" r:id="rId32" xr:uid="{00000000-0004-0000-0000-00001F000000}"/>
    <hyperlink ref="H38" r:id="rId33" xr:uid="{00000000-0004-0000-0000-000020000000}"/>
    <hyperlink ref="H39" r:id="rId34" xr:uid="{00000000-0004-0000-0000-000021000000}"/>
    <hyperlink ref="H40" r:id="rId35" xr:uid="{00000000-0004-0000-0000-000022000000}"/>
    <hyperlink ref="H41" r:id="rId36" xr:uid="{00000000-0004-0000-0000-000023000000}"/>
    <hyperlink ref="H42" r:id="rId37" xr:uid="{00000000-0004-0000-0000-000024000000}"/>
    <hyperlink ref="H43" r:id="rId38" xr:uid="{00000000-0004-0000-0000-000025000000}"/>
    <hyperlink ref="H44" r:id="rId39" xr:uid="{00000000-0004-0000-0000-000026000000}"/>
    <hyperlink ref="H45" r:id="rId40" xr:uid="{00000000-0004-0000-0000-000027000000}"/>
    <hyperlink ref="H46" r:id="rId41" xr:uid="{00000000-0004-0000-0000-000028000000}"/>
    <hyperlink ref="H47" r:id="rId42" xr:uid="{00000000-0004-0000-0000-000029000000}"/>
    <hyperlink ref="H48" r:id="rId43" xr:uid="{00000000-0004-0000-0000-00002A000000}"/>
    <hyperlink ref="H50" r:id="rId44" xr:uid="{00000000-0004-0000-0000-00002B000000}"/>
    <hyperlink ref="H51" r:id="rId45" xr:uid="{00000000-0004-0000-0000-00002C000000}"/>
    <hyperlink ref="H53" r:id="rId46" xr:uid="{00000000-0004-0000-0000-00002D000000}"/>
    <hyperlink ref="H54" r:id="rId47" xr:uid="{00000000-0004-0000-0000-00002E000000}"/>
    <hyperlink ref="H55" r:id="rId48" xr:uid="{00000000-0004-0000-0000-00002F000000}"/>
    <hyperlink ref="H57" r:id="rId49" xr:uid="{00000000-0004-0000-0000-000030000000}"/>
    <hyperlink ref="H58" r:id="rId50" xr:uid="{00000000-0004-0000-0000-000031000000}"/>
    <hyperlink ref="H59" r:id="rId51" xr:uid="{00000000-0004-0000-0000-000032000000}"/>
    <hyperlink ref="H60" r:id="rId52" xr:uid="{00000000-0004-0000-0000-000033000000}"/>
    <hyperlink ref="H61" r:id="rId53" xr:uid="{00000000-0004-0000-0000-000034000000}"/>
    <hyperlink ref="H62" r:id="rId54" xr:uid="{00000000-0004-0000-0000-000035000000}"/>
    <hyperlink ref="H64" r:id="rId55" xr:uid="{00000000-0004-0000-0000-000036000000}"/>
    <hyperlink ref="H65" r:id="rId56" xr:uid="{00000000-0004-0000-0000-000037000000}"/>
    <hyperlink ref="H66" r:id="rId57" xr:uid="{00000000-0004-0000-0000-000038000000}"/>
    <hyperlink ref="H67" r:id="rId58" xr:uid="{00000000-0004-0000-0000-000039000000}"/>
    <hyperlink ref="H68" r:id="rId59" xr:uid="{00000000-0004-0000-0000-00003A000000}"/>
    <hyperlink ref="H69" r:id="rId60" xr:uid="{00000000-0004-0000-0000-00003B000000}"/>
    <hyperlink ref="H70" r:id="rId61" xr:uid="{00000000-0004-0000-0000-00003C000000}"/>
    <hyperlink ref="H72" r:id="rId62" xr:uid="{00000000-0004-0000-0000-00003D000000}"/>
    <hyperlink ref="H73" r:id="rId63" xr:uid="{00000000-0004-0000-0000-00003E000000}"/>
    <hyperlink ref="H75" r:id="rId64" xr:uid="{00000000-0004-0000-0000-00003F000000}"/>
    <hyperlink ref="H76" r:id="rId65" xr:uid="{00000000-0004-0000-0000-000040000000}"/>
    <hyperlink ref="H77" r:id="rId66" xr:uid="{00000000-0004-0000-0000-000041000000}"/>
    <hyperlink ref="H78" r:id="rId67" xr:uid="{00000000-0004-0000-0000-000042000000}"/>
    <hyperlink ref="H79" r:id="rId68" xr:uid="{00000000-0004-0000-0000-000043000000}"/>
    <hyperlink ref="H80" r:id="rId69" xr:uid="{00000000-0004-0000-0000-000044000000}"/>
    <hyperlink ref="I80" r:id="rId70" xr:uid="{00000000-0004-0000-0000-000045000000}"/>
    <hyperlink ref="H81" r:id="rId71" xr:uid="{00000000-0004-0000-0000-000046000000}"/>
    <hyperlink ref="H82" r:id="rId72" xr:uid="{00000000-0004-0000-0000-000047000000}"/>
    <hyperlink ref="H83" r:id="rId73" xr:uid="{00000000-0004-0000-0000-000048000000}"/>
    <hyperlink ref="H84" r:id="rId74" xr:uid="{00000000-0004-0000-0000-000049000000}"/>
    <hyperlink ref="H85" r:id="rId75" xr:uid="{00000000-0004-0000-0000-00004A000000}"/>
    <hyperlink ref="H86" r:id="rId76" xr:uid="{00000000-0004-0000-0000-00004B000000}"/>
    <hyperlink ref="H87" r:id="rId77" xr:uid="{00000000-0004-0000-0000-00004C000000}"/>
    <hyperlink ref="H88" r:id="rId78" xr:uid="{00000000-0004-0000-0000-00004D000000}"/>
    <hyperlink ref="H90" r:id="rId79" xr:uid="{00000000-0004-0000-0000-00004E000000}"/>
    <hyperlink ref="H91" r:id="rId80" xr:uid="{00000000-0004-0000-0000-00004F000000}"/>
    <hyperlink ref="H92" r:id="rId81" xr:uid="{00000000-0004-0000-0000-000050000000}"/>
    <hyperlink ref="H93" r:id="rId82" xr:uid="{00000000-0004-0000-0000-000051000000}"/>
    <hyperlink ref="H94" r:id="rId83" xr:uid="{00000000-0004-0000-0000-000052000000}"/>
    <hyperlink ref="H95" r:id="rId84" xr:uid="{00000000-0004-0000-0000-000053000000}"/>
    <hyperlink ref="H96" r:id="rId85" xr:uid="{00000000-0004-0000-0000-000054000000}"/>
    <hyperlink ref="H97" r:id="rId86" xr:uid="{00000000-0004-0000-0000-000055000000}"/>
    <hyperlink ref="H99" r:id="rId87" xr:uid="{00000000-0004-0000-0000-000056000000}"/>
    <hyperlink ref="H100" r:id="rId88" xr:uid="{00000000-0004-0000-0000-000057000000}"/>
    <hyperlink ref="H101" r:id="rId89" xr:uid="{00000000-0004-0000-0000-000058000000}"/>
    <hyperlink ref="H102" r:id="rId90" xr:uid="{00000000-0004-0000-0000-000059000000}"/>
    <hyperlink ref="H103" r:id="rId91" xr:uid="{00000000-0004-0000-0000-00005A000000}"/>
    <hyperlink ref="H104" r:id="rId92" xr:uid="{00000000-0004-0000-0000-00005B000000}"/>
    <hyperlink ref="H105" r:id="rId93" xr:uid="{00000000-0004-0000-0000-00005C000000}"/>
    <hyperlink ref="H106" r:id="rId94" xr:uid="{00000000-0004-0000-0000-00005D000000}"/>
    <hyperlink ref="I106" r:id="rId95" xr:uid="{00000000-0004-0000-0000-00005E000000}"/>
    <hyperlink ref="H107" r:id="rId96" xr:uid="{00000000-0004-0000-0000-00005F000000}"/>
    <hyperlink ref="H109" r:id="rId97" xr:uid="{00000000-0004-0000-0000-000060000000}"/>
    <hyperlink ref="H111" r:id="rId98" xr:uid="{00000000-0004-0000-0000-000061000000}"/>
    <hyperlink ref="H112" r:id="rId99" xr:uid="{00000000-0004-0000-0000-000062000000}"/>
    <hyperlink ref="H113" r:id="rId100" xr:uid="{00000000-0004-0000-0000-000063000000}"/>
    <hyperlink ref="H114" r:id="rId101" xr:uid="{00000000-0004-0000-0000-000064000000}"/>
    <hyperlink ref="H115" r:id="rId102" xr:uid="{00000000-0004-0000-0000-000065000000}"/>
    <hyperlink ref="H116" r:id="rId103" xr:uid="{00000000-0004-0000-0000-000066000000}"/>
    <hyperlink ref="K116" r:id="rId104" xr:uid="{00000000-0004-0000-0000-000067000000}"/>
    <hyperlink ref="H117" r:id="rId105" xr:uid="{00000000-0004-0000-0000-000068000000}"/>
    <hyperlink ref="H118" r:id="rId106" xr:uid="{00000000-0004-0000-0000-000069000000}"/>
    <hyperlink ref="H119" r:id="rId107" xr:uid="{00000000-0004-0000-0000-00006A000000}"/>
    <hyperlink ref="H121" r:id="rId108" xr:uid="{00000000-0004-0000-0000-00006B000000}"/>
    <hyperlink ref="H122" r:id="rId109" xr:uid="{00000000-0004-0000-0000-00006C000000}"/>
    <hyperlink ref="H123" r:id="rId110" xr:uid="{00000000-0004-0000-0000-00006D000000}"/>
    <hyperlink ref="H125" r:id="rId111" xr:uid="{00000000-0004-0000-0000-00006E000000}"/>
    <hyperlink ref="I125" r:id="rId112" xr:uid="{00000000-0004-0000-0000-00006F000000}"/>
    <hyperlink ref="H126" r:id="rId113" xr:uid="{00000000-0004-0000-0000-000070000000}"/>
    <hyperlink ref="H127" r:id="rId114" xr:uid="{00000000-0004-0000-0000-000071000000}"/>
    <hyperlink ref="H128" r:id="rId115" xr:uid="{00000000-0004-0000-0000-000072000000}"/>
    <hyperlink ref="H129" r:id="rId116" xr:uid="{00000000-0004-0000-0000-000073000000}"/>
    <hyperlink ref="H130" r:id="rId117" xr:uid="{00000000-0004-0000-0000-000074000000}"/>
    <hyperlink ref="H131" r:id="rId118" xr:uid="{00000000-0004-0000-0000-000075000000}"/>
    <hyperlink ref="H132" r:id="rId119" xr:uid="{00000000-0004-0000-0000-000076000000}"/>
    <hyperlink ref="H133" r:id="rId120" xr:uid="{00000000-0004-0000-0000-000077000000}"/>
    <hyperlink ref="H134" r:id="rId121" xr:uid="{00000000-0004-0000-0000-000078000000}"/>
    <hyperlink ref="H135" r:id="rId122" xr:uid="{00000000-0004-0000-0000-000079000000}"/>
    <hyperlink ref="H136" r:id="rId123" xr:uid="{00000000-0004-0000-0000-00007A000000}"/>
    <hyperlink ref="H137" r:id="rId124" xr:uid="{00000000-0004-0000-0000-00007B000000}"/>
    <hyperlink ref="H138" r:id="rId125" xr:uid="{00000000-0004-0000-0000-00007C000000}"/>
    <hyperlink ref="H139" r:id="rId126" xr:uid="{00000000-0004-0000-0000-00007D000000}"/>
    <hyperlink ref="H140" r:id="rId127" xr:uid="{00000000-0004-0000-0000-00007E000000}"/>
    <hyperlink ref="H141" r:id="rId128" xr:uid="{00000000-0004-0000-0000-00007F000000}"/>
    <hyperlink ref="H142" r:id="rId129" xr:uid="{00000000-0004-0000-0000-000080000000}"/>
    <hyperlink ref="H143" r:id="rId130" xr:uid="{00000000-0004-0000-0000-000081000000}"/>
    <hyperlink ref="H144" r:id="rId131" xr:uid="{00000000-0004-0000-0000-000082000000}"/>
    <hyperlink ref="H145" r:id="rId132" xr:uid="{00000000-0004-0000-0000-000083000000}"/>
    <hyperlink ref="H147" r:id="rId133" xr:uid="{00000000-0004-0000-0000-000084000000}"/>
    <hyperlink ref="H153" r:id="rId134" xr:uid="{00000000-0004-0000-0000-000085000000}"/>
    <hyperlink ref="H154" r:id="rId135" xr:uid="{00000000-0004-0000-0000-000086000000}"/>
    <hyperlink ref="H156" r:id="rId136" xr:uid="{00000000-0004-0000-0000-000087000000}"/>
    <hyperlink ref="H159" r:id="rId137" xr:uid="{00000000-0004-0000-0000-000088000000}"/>
    <hyperlink ref="H160" r:id="rId138" xr:uid="{00000000-0004-0000-0000-000089000000}"/>
    <hyperlink ref="H161" r:id="rId139" xr:uid="{00000000-0004-0000-0000-00008A000000}"/>
    <hyperlink ref="H162" r:id="rId140" xr:uid="{00000000-0004-0000-0000-00008B000000}"/>
    <hyperlink ref="H163" r:id="rId141" xr:uid="{00000000-0004-0000-0000-00008C000000}"/>
    <hyperlink ref="H164" r:id="rId142" xr:uid="{00000000-0004-0000-0000-00008D000000}"/>
    <hyperlink ref="H166" r:id="rId143" xr:uid="{00000000-0004-0000-0000-00008E000000}"/>
    <hyperlink ref="H167" r:id="rId144" xr:uid="{00000000-0004-0000-0000-00008F000000}"/>
    <hyperlink ref="H168" r:id="rId145" xr:uid="{00000000-0004-0000-0000-000090000000}"/>
    <hyperlink ref="H170" r:id="rId146" xr:uid="{00000000-0004-0000-0000-000091000000}"/>
    <hyperlink ref="H171" r:id="rId147" xr:uid="{00000000-0004-0000-0000-000092000000}"/>
    <hyperlink ref="H172" r:id="rId148" xr:uid="{00000000-0004-0000-0000-000093000000}"/>
    <hyperlink ref="H173" r:id="rId149" xr:uid="{00000000-0004-0000-0000-000094000000}"/>
    <hyperlink ref="H174" r:id="rId150" xr:uid="{00000000-0004-0000-0000-000095000000}"/>
    <hyperlink ref="H175" r:id="rId151" xr:uid="{00000000-0004-0000-0000-000096000000}"/>
    <hyperlink ref="H176" r:id="rId152" xr:uid="{00000000-0004-0000-0000-000097000000}"/>
    <hyperlink ref="H177" r:id="rId153" xr:uid="{00000000-0004-0000-0000-000098000000}"/>
    <hyperlink ref="H178" r:id="rId154" xr:uid="{00000000-0004-0000-0000-000099000000}"/>
    <hyperlink ref="H179" r:id="rId155" xr:uid="{00000000-0004-0000-0000-00009A000000}"/>
    <hyperlink ref="H180" r:id="rId156" xr:uid="{00000000-0004-0000-0000-00009B000000}"/>
    <hyperlink ref="H181" r:id="rId157" xr:uid="{00000000-0004-0000-0000-00009C000000}"/>
    <hyperlink ref="H182" r:id="rId158" xr:uid="{00000000-0004-0000-0000-00009D000000}"/>
    <hyperlink ref="H183" r:id="rId159" xr:uid="{00000000-0004-0000-0000-00009E000000}"/>
    <hyperlink ref="H184" r:id="rId160" xr:uid="{00000000-0004-0000-0000-00009F000000}"/>
    <hyperlink ref="H187" r:id="rId161" xr:uid="{00000000-0004-0000-0000-0000A0000000}"/>
    <hyperlink ref="H189" r:id="rId162" xr:uid="{00000000-0004-0000-0000-0000A1000000}"/>
    <hyperlink ref="H190" r:id="rId163" xr:uid="{00000000-0004-0000-0000-0000A2000000}"/>
    <hyperlink ref="H191" r:id="rId164" xr:uid="{00000000-0004-0000-0000-0000A3000000}"/>
    <hyperlink ref="H192" r:id="rId165" xr:uid="{00000000-0004-0000-0000-0000A4000000}"/>
    <hyperlink ref="H193" r:id="rId166" xr:uid="{00000000-0004-0000-0000-0000A5000000}"/>
    <hyperlink ref="H194" r:id="rId167" xr:uid="{00000000-0004-0000-0000-0000A6000000}"/>
    <hyperlink ref="H195" r:id="rId168" xr:uid="{00000000-0004-0000-0000-0000A7000000}"/>
    <hyperlink ref="H196" r:id="rId169" xr:uid="{00000000-0004-0000-0000-0000A8000000}"/>
    <hyperlink ref="H197" r:id="rId170" xr:uid="{00000000-0004-0000-0000-0000A9000000}"/>
    <hyperlink ref="H198" r:id="rId171" xr:uid="{00000000-0004-0000-0000-0000AA000000}"/>
    <hyperlink ref="H199" r:id="rId172" xr:uid="{00000000-0004-0000-0000-0000AB000000}"/>
    <hyperlink ref="H200" r:id="rId173" xr:uid="{00000000-0004-0000-0000-0000AC000000}"/>
    <hyperlink ref="H201" r:id="rId174" xr:uid="{00000000-0004-0000-0000-0000AD000000}"/>
    <hyperlink ref="H202" r:id="rId175" xr:uid="{00000000-0004-0000-0000-0000AE000000}"/>
    <hyperlink ref="H205" r:id="rId176" xr:uid="{00000000-0004-0000-0000-0000AF000000}"/>
    <hyperlink ref="H206" r:id="rId177" xr:uid="{00000000-0004-0000-0000-0000B0000000}"/>
    <hyperlink ref="H207" r:id="rId178" xr:uid="{00000000-0004-0000-0000-0000B1000000}"/>
    <hyperlink ref="H208" r:id="rId179" xr:uid="{00000000-0004-0000-0000-0000B2000000}"/>
    <hyperlink ref="I208" r:id="rId180" xr:uid="{00000000-0004-0000-0000-0000B3000000}"/>
    <hyperlink ref="H209" r:id="rId181" xr:uid="{00000000-0004-0000-0000-0000B4000000}"/>
    <hyperlink ref="H210" r:id="rId182" xr:uid="{00000000-0004-0000-0000-0000B5000000}"/>
    <hyperlink ref="I210" r:id="rId183" xr:uid="{00000000-0004-0000-0000-0000B6000000}"/>
    <hyperlink ref="H211" r:id="rId184" xr:uid="{00000000-0004-0000-0000-0000B7000000}"/>
    <hyperlink ref="H212" r:id="rId185" xr:uid="{00000000-0004-0000-0000-0000B8000000}"/>
    <hyperlink ref="H213" r:id="rId186" xr:uid="{00000000-0004-0000-0000-0000B9000000}"/>
    <hyperlink ref="H214" r:id="rId187" xr:uid="{00000000-0004-0000-0000-0000BA000000}"/>
    <hyperlink ref="H215" r:id="rId188" xr:uid="{00000000-0004-0000-0000-0000BB000000}"/>
    <hyperlink ref="H216" r:id="rId189" xr:uid="{00000000-0004-0000-0000-0000BC000000}"/>
    <hyperlink ref="H217" r:id="rId190" xr:uid="{00000000-0004-0000-0000-0000BD000000}"/>
    <hyperlink ref="H218" r:id="rId191" xr:uid="{00000000-0004-0000-0000-0000BE000000}"/>
    <hyperlink ref="H219" r:id="rId192" xr:uid="{00000000-0004-0000-0000-0000BF000000}"/>
    <hyperlink ref="H220" r:id="rId193" xr:uid="{00000000-0004-0000-0000-0000C0000000}"/>
    <hyperlink ref="H221" r:id="rId194" xr:uid="{00000000-0004-0000-0000-0000C1000000}"/>
    <hyperlink ref="H222" r:id="rId195" xr:uid="{00000000-0004-0000-0000-0000C2000000}"/>
    <hyperlink ref="H223" r:id="rId196" xr:uid="{00000000-0004-0000-0000-0000C3000000}"/>
    <hyperlink ref="H224" r:id="rId197" xr:uid="{00000000-0004-0000-0000-0000C4000000}"/>
    <hyperlink ref="H225" r:id="rId198" xr:uid="{00000000-0004-0000-0000-0000C5000000}"/>
    <hyperlink ref="H226" r:id="rId199" xr:uid="{00000000-0004-0000-0000-0000C6000000}"/>
    <hyperlink ref="H227" r:id="rId200" xr:uid="{00000000-0004-0000-0000-0000C7000000}"/>
    <hyperlink ref="H228" r:id="rId201" xr:uid="{00000000-0004-0000-0000-0000C8000000}"/>
    <hyperlink ref="H229" r:id="rId202" xr:uid="{00000000-0004-0000-0000-0000C9000000}"/>
    <hyperlink ref="H231" r:id="rId203" xr:uid="{00000000-0004-0000-0000-0000CA000000}"/>
    <hyperlink ref="H232" r:id="rId204" xr:uid="{00000000-0004-0000-0000-0000CB000000}"/>
    <hyperlink ref="H233" r:id="rId205" xr:uid="{00000000-0004-0000-0000-0000CC000000}"/>
    <hyperlink ref="H234" r:id="rId206" xr:uid="{00000000-0004-0000-0000-0000CD000000}"/>
    <hyperlink ref="H235" r:id="rId207" xr:uid="{00000000-0004-0000-0000-0000CE000000}"/>
    <hyperlink ref="H236" r:id="rId208" xr:uid="{00000000-0004-0000-0000-0000CF000000}"/>
    <hyperlink ref="H237" r:id="rId209" xr:uid="{00000000-0004-0000-0000-0000D0000000}"/>
    <hyperlink ref="H238" r:id="rId210" xr:uid="{00000000-0004-0000-0000-0000D1000000}"/>
    <hyperlink ref="H241" r:id="rId211" xr:uid="{00000000-0004-0000-0000-0000D2000000}"/>
    <hyperlink ref="H242" r:id="rId212" xr:uid="{00000000-0004-0000-0000-0000D3000000}"/>
    <hyperlink ref="H243" r:id="rId213" xr:uid="{00000000-0004-0000-0000-0000D4000000}"/>
    <hyperlink ref="H244" r:id="rId214" xr:uid="{00000000-0004-0000-0000-0000D5000000}"/>
    <hyperlink ref="H245" r:id="rId215" xr:uid="{00000000-0004-0000-0000-0000D6000000}"/>
    <hyperlink ref="H246" r:id="rId216" xr:uid="{00000000-0004-0000-0000-0000D7000000}"/>
    <hyperlink ref="H248" r:id="rId217" xr:uid="{00000000-0004-0000-0000-0000D8000000}"/>
    <hyperlink ref="H249" r:id="rId218" xr:uid="{00000000-0004-0000-0000-0000D9000000}"/>
    <hyperlink ref="H250" r:id="rId219" xr:uid="{00000000-0004-0000-0000-0000DA000000}"/>
    <hyperlink ref="H251" r:id="rId220" xr:uid="{00000000-0004-0000-0000-0000DB000000}"/>
    <hyperlink ref="H252" r:id="rId221" xr:uid="{00000000-0004-0000-0000-0000DC000000}"/>
    <hyperlink ref="H253" r:id="rId222" xr:uid="{00000000-0004-0000-0000-0000DD000000}"/>
    <hyperlink ref="H254" r:id="rId223" xr:uid="{00000000-0004-0000-0000-0000DE000000}"/>
    <hyperlink ref="I254" r:id="rId224" xr:uid="{00000000-0004-0000-0000-0000DF000000}"/>
    <hyperlink ref="H255" r:id="rId225" xr:uid="{00000000-0004-0000-0000-0000E0000000}"/>
    <hyperlink ref="H256" r:id="rId226" xr:uid="{00000000-0004-0000-0000-0000E1000000}"/>
    <hyperlink ref="H257" r:id="rId227" xr:uid="{00000000-0004-0000-0000-0000E2000000}"/>
    <hyperlink ref="H258" r:id="rId228" xr:uid="{00000000-0004-0000-0000-0000E3000000}"/>
    <hyperlink ref="H259" r:id="rId229" xr:uid="{00000000-0004-0000-0000-0000E4000000}"/>
    <hyperlink ref="H260" r:id="rId230" xr:uid="{00000000-0004-0000-0000-0000E5000000}"/>
    <hyperlink ref="H261" r:id="rId231" xr:uid="{00000000-0004-0000-0000-0000E6000000}"/>
    <hyperlink ref="H262" r:id="rId232" xr:uid="{00000000-0004-0000-0000-0000E7000000}"/>
    <hyperlink ref="H263" r:id="rId233" xr:uid="{00000000-0004-0000-0000-0000E8000000}"/>
    <hyperlink ref="H264" r:id="rId234" xr:uid="{00000000-0004-0000-0000-0000E9000000}"/>
    <hyperlink ref="H265" r:id="rId235" xr:uid="{00000000-0004-0000-0000-0000EA000000}"/>
    <hyperlink ref="H266" r:id="rId236" xr:uid="{00000000-0004-0000-0000-0000EB000000}"/>
    <hyperlink ref="H267" r:id="rId237" xr:uid="{00000000-0004-0000-0000-0000EC000000}"/>
    <hyperlink ref="H268" r:id="rId238" xr:uid="{00000000-0004-0000-0000-0000ED000000}"/>
    <hyperlink ref="H269" r:id="rId239" xr:uid="{00000000-0004-0000-0000-0000EE000000}"/>
    <hyperlink ref="H271" r:id="rId240" xr:uid="{00000000-0004-0000-0000-0000EF000000}"/>
    <hyperlink ref="H272" r:id="rId241" xr:uid="{00000000-0004-0000-0000-0000F0000000}"/>
    <hyperlink ref="H273" r:id="rId242" xr:uid="{00000000-0004-0000-0000-0000F1000000}"/>
    <hyperlink ref="I273" r:id="rId243" xr:uid="{00000000-0004-0000-0000-0000F2000000}"/>
    <hyperlink ref="H274" r:id="rId244" xr:uid="{00000000-0004-0000-0000-0000F3000000}"/>
    <hyperlink ref="H275" r:id="rId245" xr:uid="{00000000-0004-0000-0000-0000F4000000}"/>
    <hyperlink ref="H276" r:id="rId246" xr:uid="{00000000-0004-0000-0000-0000F5000000}"/>
    <hyperlink ref="H277" r:id="rId247" xr:uid="{00000000-0004-0000-0000-0000F6000000}"/>
    <hyperlink ref="H278" r:id="rId248" xr:uid="{00000000-0004-0000-0000-0000F7000000}"/>
    <hyperlink ref="H279" r:id="rId249" xr:uid="{00000000-0004-0000-0000-0000F8000000}"/>
    <hyperlink ref="H280" r:id="rId250" xr:uid="{00000000-0004-0000-0000-0000F9000000}"/>
    <hyperlink ref="H281" r:id="rId251" xr:uid="{00000000-0004-0000-0000-0000FA000000}"/>
    <hyperlink ref="H282" r:id="rId252" xr:uid="{00000000-0004-0000-0000-0000FB000000}"/>
    <hyperlink ref="H283" r:id="rId253" xr:uid="{00000000-0004-0000-0000-0000FC000000}"/>
    <hyperlink ref="H284" r:id="rId254" xr:uid="{00000000-0004-0000-0000-0000FD000000}"/>
    <hyperlink ref="H285" r:id="rId255" xr:uid="{00000000-0004-0000-0000-0000FE000000}"/>
    <hyperlink ref="H286" r:id="rId256" xr:uid="{00000000-0004-0000-0000-0000FF000000}"/>
    <hyperlink ref="H287" r:id="rId257" xr:uid="{00000000-0004-0000-0000-000000010000}"/>
    <hyperlink ref="H288" r:id="rId258" xr:uid="{00000000-0004-0000-0000-000001010000}"/>
    <hyperlink ref="H289" r:id="rId259" xr:uid="{00000000-0004-0000-0000-000002010000}"/>
    <hyperlink ref="H290" r:id="rId260" xr:uid="{00000000-0004-0000-0000-000003010000}"/>
    <hyperlink ref="H291" r:id="rId261" xr:uid="{00000000-0004-0000-0000-000004010000}"/>
    <hyperlink ref="H292" r:id="rId262" xr:uid="{00000000-0004-0000-0000-000005010000}"/>
    <hyperlink ref="H293" r:id="rId263" xr:uid="{00000000-0004-0000-0000-000006010000}"/>
    <hyperlink ref="H294" r:id="rId264" xr:uid="{00000000-0004-0000-0000-000007010000}"/>
    <hyperlink ref="H295" r:id="rId265" xr:uid="{00000000-0004-0000-0000-000008010000}"/>
    <hyperlink ref="H296" r:id="rId266" xr:uid="{00000000-0004-0000-0000-000009010000}"/>
    <hyperlink ref="H298" r:id="rId267" xr:uid="{00000000-0004-0000-0000-00000A010000}"/>
    <hyperlink ref="H299" r:id="rId268" xr:uid="{00000000-0004-0000-0000-00000B010000}"/>
    <hyperlink ref="H300" r:id="rId269" xr:uid="{00000000-0004-0000-0000-00000C010000}"/>
    <hyperlink ref="H301" r:id="rId270" xr:uid="{00000000-0004-0000-0000-00000D010000}"/>
    <hyperlink ref="H304" r:id="rId271" xr:uid="{00000000-0004-0000-0000-00000E010000}"/>
    <hyperlink ref="H305" r:id="rId272" xr:uid="{00000000-0004-0000-0000-00000F010000}"/>
    <hyperlink ref="H306" r:id="rId273" xr:uid="{00000000-0004-0000-0000-000010010000}"/>
    <hyperlink ref="H308" r:id="rId274" xr:uid="{00000000-0004-0000-0000-000011010000}"/>
    <hyperlink ref="H309" r:id="rId275" xr:uid="{00000000-0004-0000-0000-000012010000}"/>
    <hyperlink ref="H310" r:id="rId276" xr:uid="{00000000-0004-0000-0000-000013010000}"/>
    <hyperlink ref="H311" r:id="rId277" xr:uid="{00000000-0004-0000-0000-000014010000}"/>
    <hyperlink ref="H312" r:id="rId278" xr:uid="{00000000-0004-0000-0000-000015010000}"/>
    <hyperlink ref="H313" r:id="rId279" xr:uid="{00000000-0004-0000-0000-000016010000}"/>
    <hyperlink ref="H314" r:id="rId280" xr:uid="{00000000-0004-0000-0000-000017010000}"/>
    <hyperlink ref="H315" r:id="rId281" xr:uid="{00000000-0004-0000-0000-000018010000}"/>
    <hyperlink ref="H316" r:id="rId282" xr:uid="{00000000-0004-0000-0000-000019010000}"/>
    <hyperlink ref="H317" r:id="rId283" xr:uid="{00000000-0004-0000-0000-00001A010000}"/>
    <hyperlink ref="H318" r:id="rId284" xr:uid="{00000000-0004-0000-0000-00001B010000}"/>
    <hyperlink ref="H319" r:id="rId285" xr:uid="{00000000-0004-0000-0000-00001C010000}"/>
    <hyperlink ref="H320" r:id="rId286" xr:uid="{00000000-0004-0000-0000-00001D010000}"/>
    <hyperlink ref="H321" r:id="rId287" xr:uid="{00000000-0004-0000-0000-00001E010000}"/>
    <hyperlink ref="I322" r:id="rId288" xr:uid="{00000000-0004-0000-0000-00001F010000}"/>
    <hyperlink ref="H324" r:id="rId289" xr:uid="{00000000-0004-0000-0000-000020010000}"/>
    <hyperlink ref="H326" r:id="rId290" xr:uid="{00000000-0004-0000-0000-000021010000}"/>
    <hyperlink ref="H330" r:id="rId291" xr:uid="{00000000-0004-0000-0000-000022010000}"/>
    <hyperlink ref="H331" r:id="rId292" xr:uid="{00000000-0004-0000-0000-000023010000}"/>
    <hyperlink ref="H332" r:id="rId293" xr:uid="{00000000-0004-0000-0000-000024010000}"/>
    <hyperlink ref="H336" r:id="rId294" xr:uid="{00000000-0004-0000-0000-000025010000}"/>
    <hyperlink ref="H338" r:id="rId295" xr:uid="{00000000-0004-0000-0000-000026010000}"/>
    <hyperlink ref="H339" r:id="rId296" xr:uid="{00000000-0004-0000-0000-000027010000}"/>
    <hyperlink ref="H340" r:id="rId297" xr:uid="{00000000-0004-0000-0000-000028010000}"/>
    <hyperlink ref="H342" r:id="rId298" xr:uid="{00000000-0004-0000-0000-000029010000}"/>
    <hyperlink ref="H343" r:id="rId299" xr:uid="{00000000-0004-0000-0000-00002A010000}"/>
    <hyperlink ref="H344" r:id="rId300" xr:uid="{00000000-0004-0000-0000-00002B010000}"/>
    <hyperlink ref="H345" r:id="rId301" xr:uid="{00000000-0004-0000-0000-00002C010000}"/>
    <hyperlink ref="H346" r:id="rId302" xr:uid="{00000000-0004-0000-0000-00002D010000}"/>
    <hyperlink ref="H347" r:id="rId303" xr:uid="{00000000-0004-0000-0000-00002E010000}"/>
    <hyperlink ref="H348" r:id="rId304" xr:uid="{00000000-0004-0000-0000-00002F010000}"/>
    <hyperlink ref="I348" r:id="rId305" xr:uid="{00000000-0004-0000-0000-000030010000}"/>
    <hyperlink ref="H349" r:id="rId306" xr:uid="{00000000-0004-0000-0000-000031010000}"/>
    <hyperlink ref="H350" r:id="rId307" xr:uid="{00000000-0004-0000-0000-000032010000}"/>
    <hyperlink ref="H351" r:id="rId308" xr:uid="{00000000-0004-0000-0000-000033010000}"/>
    <hyperlink ref="H352" r:id="rId309" xr:uid="{00000000-0004-0000-0000-000034010000}"/>
    <hyperlink ref="H353" r:id="rId310" xr:uid="{00000000-0004-0000-0000-000035010000}"/>
    <hyperlink ref="H354" r:id="rId311" xr:uid="{00000000-0004-0000-0000-000036010000}"/>
    <hyperlink ref="H355" r:id="rId312" xr:uid="{00000000-0004-0000-0000-000037010000}"/>
    <hyperlink ref="I355" r:id="rId313" xr:uid="{00000000-0004-0000-0000-000038010000}"/>
    <hyperlink ref="H356" r:id="rId314" xr:uid="{00000000-0004-0000-0000-000039010000}"/>
    <hyperlink ref="H357" r:id="rId315" xr:uid="{00000000-0004-0000-0000-00003A010000}"/>
    <hyperlink ref="H358" r:id="rId316" xr:uid="{00000000-0004-0000-0000-00003B010000}"/>
    <hyperlink ref="H360" r:id="rId317" xr:uid="{00000000-0004-0000-0000-00003C010000}"/>
    <hyperlink ref="H361" r:id="rId318" xr:uid="{00000000-0004-0000-0000-00003D010000}"/>
    <hyperlink ref="H362" r:id="rId319" xr:uid="{00000000-0004-0000-0000-00003E010000}"/>
    <hyperlink ref="H363" r:id="rId320" xr:uid="{00000000-0004-0000-0000-00003F010000}"/>
    <hyperlink ref="H365" r:id="rId321" xr:uid="{00000000-0004-0000-0000-000040010000}"/>
    <hyperlink ref="H366" r:id="rId322" xr:uid="{00000000-0004-0000-0000-000041010000}"/>
    <hyperlink ref="H367" r:id="rId323" xr:uid="{00000000-0004-0000-0000-000042010000}"/>
    <hyperlink ref="H368" r:id="rId324" xr:uid="{00000000-0004-0000-0000-000043010000}"/>
    <hyperlink ref="H371" r:id="rId325" xr:uid="{00000000-0004-0000-0000-000044010000}"/>
    <hyperlink ref="H372" r:id="rId326" xr:uid="{00000000-0004-0000-0000-000045010000}"/>
    <hyperlink ref="H373" r:id="rId327" xr:uid="{00000000-0004-0000-0000-000046010000}"/>
    <hyperlink ref="H374" r:id="rId328" xr:uid="{00000000-0004-0000-0000-000047010000}"/>
    <hyperlink ref="H376" r:id="rId329" xr:uid="{00000000-0004-0000-0000-000048010000}"/>
    <hyperlink ref="H377" r:id="rId330" xr:uid="{00000000-0004-0000-0000-000049010000}"/>
    <hyperlink ref="H378" r:id="rId331" xr:uid="{00000000-0004-0000-0000-00004A010000}"/>
    <hyperlink ref="H379" r:id="rId332" xr:uid="{00000000-0004-0000-0000-00004B010000}"/>
    <hyperlink ref="H380" r:id="rId333" xr:uid="{00000000-0004-0000-0000-00004C010000}"/>
    <hyperlink ref="I380" r:id="rId334" xr:uid="{00000000-0004-0000-0000-00004D010000}"/>
    <hyperlink ref="H381" r:id="rId335" xr:uid="{00000000-0004-0000-0000-00004E010000}"/>
    <hyperlink ref="I381" r:id="rId336" xr:uid="{00000000-0004-0000-0000-00004F010000}"/>
    <hyperlink ref="H382" r:id="rId337" xr:uid="{00000000-0004-0000-0000-000050010000}"/>
    <hyperlink ref="H383" r:id="rId338" xr:uid="{00000000-0004-0000-0000-000051010000}"/>
    <hyperlink ref="H384" r:id="rId339" xr:uid="{00000000-0004-0000-0000-000052010000}"/>
    <hyperlink ref="H385" r:id="rId340" xr:uid="{00000000-0004-0000-0000-000053010000}"/>
    <hyperlink ref="H386" r:id="rId341" xr:uid="{00000000-0004-0000-0000-000054010000}"/>
    <hyperlink ref="H389" r:id="rId342" xr:uid="{00000000-0004-0000-0000-000055010000}"/>
    <hyperlink ref="H390" r:id="rId343" xr:uid="{00000000-0004-0000-0000-000056010000}"/>
    <hyperlink ref="H395" r:id="rId344" xr:uid="{00000000-0004-0000-0000-000057010000}"/>
    <hyperlink ref="H397" r:id="rId345" xr:uid="{00000000-0004-0000-0000-000058010000}"/>
    <hyperlink ref="H401" r:id="rId346" xr:uid="{00000000-0004-0000-0000-000059010000}"/>
    <hyperlink ref="H402" r:id="rId347" xr:uid="{00000000-0004-0000-0000-00005A010000}"/>
    <hyperlink ref="H404" r:id="rId348" xr:uid="{00000000-0004-0000-0000-00005B010000}"/>
    <hyperlink ref="H405" r:id="rId349" xr:uid="{00000000-0004-0000-0000-00005C010000}"/>
    <hyperlink ref="H406" r:id="rId350" xr:uid="{00000000-0004-0000-0000-00005D010000}"/>
    <hyperlink ref="H407" r:id="rId351" xr:uid="{00000000-0004-0000-0000-00005E010000}"/>
    <hyperlink ref="H409" r:id="rId352" xr:uid="{00000000-0004-0000-0000-00005F010000}"/>
    <hyperlink ref="H410" r:id="rId353" xr:uid="{00000000-0004-0000-0000-000060010000}"/>
    <hyperlink ref="H411" r:id="rId354" xr:uid="{00000000-0004-0000-0000-000061010000}"/>
    <hyperlink ref="H412" r:id="rId355" xr:uid="{00000000-0004-0000-0000-000062010000}"/>
    <hyperlink ref="H413" r:id="rId356" xr:uid="{00000000-0004-0000-0000-000063010000}"/>
    <hyperlink ref="H415" r:id="rId357" xr:uid="{00000000-0004-0000-0000-000064010000}"/>
    <hyperlink ref="H419" r:id="rId358" xr:uid="{00000000-0004-0000-0000-000065010000}"/>
    <hyperlink ref="H421" r:id="rId359" xr:uid="{00000000-0004-0000-0000-000066010000}"/>
    <hyperlink ref="H422" r:id="rId360" xr:uid="{00000000-0004-0000-0000-000067010000}"/>
    <hyperlink ref="H425" r:id="rId361" xr:uid="{00000000-0004-0000-0000-000068010000}"/>
    <hyperlink ref="H426" r:id="rId362" xr:uid="{00000000-0004-0000-0000-000069010000}"/>
    <hyperlink ref="H428" r:id="rId363" xr:uid="{00000000-0004-0000-0000-00006A010000}"/>
    <hyperlink ref="H429" r:id="rId364" xr:uid="{00000000-0004-0000-0000-00006B010000}"/>
    <hyperlink ref="H430" r:id="rId365" xr:uid="{00000000-0004-0000-0000-00006C010000}"/>
    <hyperlink ref="H432" r:id="rId366" xr:uid="{00000000-0004-0000-0000-00006D010000}"/>
    <hyperlink ref="H435" r:id="rId367" xr:uid="{00000000-0004-0000-0000-00006E010000}"/>
    <hyperlink ref="H436" r:id="rId368" xr:uid="{00000000-0004-0000-0000-00006F010000}"/>
    <hyperlink ref="H437" r:id="rId369" xr:uid="{00000000-0004-0000-0000-000070010000}"/>
    <hyperlink ref="H438" r:id="rId370" display="6550-01-221-5400-TEST STRIPS AND COLOR CHART,BILIRUBIN,BLOOD,GLUCOSE,KETONE,LEUKOCYTES,NITRITE,PH,PROTEIN,SPECIFIC GRAVITY,AND UROBILINOGEN IN URINE-6550012215400,012215400,NDC00193-2161-21,MULTISTIX 10 SG,AMV2161Z,10336425,3536597,8000977,471933,9310266128204,417145,U2604-2,2161 (nsnlookup.com)" xr:uid="{00000000-0004-0000-0000-000071010000}"/>
    <hyperlink ref="H439" r:id="rId371" xr:uid="{00000000-0004-0000-0000-000072010000}"/>
    <hyperlink ref="H440" r:id="rId372" xr:uid="{00000000-0004-0000-0000-000073010000}"/>
    <hyperlink ref="I440" r:id="rId373" xr:uid="{00000000-0004-0000-0000-000074010000}"/>
    <hyperlink ref="H441" r:id="rId374" xr:uid="{00000000-0004-0000-0000-000075010000}"/>
    <hyperlink ref="H442" r:id="rId375" xr:uid="{00000000-0004-0000-0000-000076010000}"/>
    <hyperlink ref="H443" r:id="rId376" xr:uid="{00000000-0004-0000-0000-000077010000}"/>
    <hyperlink ref="H444" r:id="rId377" xr:uid="{00000000-0004-0000-0000-000078010000}"/>
    <hyperlink ref="H445" r:id="rId378" xr:uid="{00000000-0004-0000-0000-000079010000}"/>
    <hyperlink ref="H446" r:id="rId379" xr:uid="{00000000-0004-0000-0000-00007A010000}"/>
    <hyperlink ref="H447" r:id="rId380" xr:uid="{00000000-0004-0000-0000-00007B010000}"/>
    <hyperlink ref="H448" r:id="rId381" xr:uid="{00000000-0004-0000-0000-00007C010000}"/>
    <hyperlink ref="H449" r:id="rId382" xr:uid="{00000000-0004-0000-0000-00007D010000}"/>
    <hyperlink ref="H450" r:id="rId383" xr:uid="{00000000-0004-0000-0000-00007E010000}"/>
    <hyperlink ref="H452" r:id="rId384" xr:uid="{00000000-0004-0000-0000-00007F010000}"/>
    <hyperlink ref="H453" r:id="rId385" xr:uid="{00000000-0004-0000-0000-000080010000}"/>
    <hyperlink ref="H454" r:id="rId386" xr:uid="{00000000-0004-0000-0000-000081010000}"/>
    <hyperlink ref="H455" r:id="rId387" xr:uid="{00000000-0004-0000-0000-000082010000}"/>
    <hyperlink ref="H457" r:id="rId388" xr:uid="{00000000-0004-0000-0000-000083010000}"/>
    <hyperlink ref="H458" r:id="rId389" xr:uid="{00000000-0004-0000-0000-000084010000}"/>
    <hyperlink ref="H459" r:id="rId390" xr:uid="{00000000-0004-0000-0000-000085010000}"/>
    <hyperlink ref="H460" r:id="rId391" xr:uid="{00000000-0004-0000-0000-000086010000}"/>
    <hyperlink ref="H462" r:id="rId392" xr:uid="{00000000-0004-0000-0000-000087010000}"/>
    <hyperlink ref="H463" r:id="rId393" xr:uid="{00000000-0004-0000-0000-000088010000}"/>
    <hyperlink ref="H464" r:id="rId394" xr:uid="{00000000-0004-0000-0000-000089010000}"/>
    <hyperlink ref="H465" r:id="rId395" xr:uid="{00000000-0004-0000-0000-00008A010000}"/>
    <hyperlink ref="H466" r:id="rId396" xr:uid="{00000000-0004-0000-0000-00008B010000}"/>
    <hyperlink ref="H467" r:id="rId397" xr:uid="{00000000-0004-0000-0000-00008C010000}"/>
    <hyperlink ref="H468" r:id="rId398" xr:uid="{00000000-0004-0000-0000-00008D010000}"/>
    <hyperlink ref="H469" r:id="rId399" xr:uid="{00000000-0004-0000-0000-00008E010000}"/>
    <hyperlink ref="H470" r:id="rId400" xr:uid="{00000000-0004-0000-0000-00008F010000}"/>
    <hyperlink ref="H471" r:id="rId401" xr:uid="{00000000-0004-0000-0000-000090010000}"/>
    <hyperlink ref="H476" r:id="rId402" xr:uid="{00000000-0004-0000-0000-000091010000}"/>
    <hyperlink ref="H478" r:id="rId403" xr:uid="{00000000-0004-0000-0000-000092010000}"/>
    <hyperlink ref="H481" r:id="rId404" xr:uid="{00000000-0004-0000-0000-000093010000}"/>
    <hyperlink ref="H482" r:id="rId405" xr:uid="{00000000-0004-0000-0000-000094010000}"/>
    <hyperlink ref="H483" r:id="rId406" xr:uid="{00000000-0004-0000-0000-000095010000}"/>
    <hyperlink ref="H484" r:id="rId407" xr:uid="{00000000-0004-0000-0000-000096010000}"/>
    <hyperlink ref="H486" r:id="rId408" xr:uid="{00000000-0004-0000-0000-000097010000}"/>
    <hyperlink ref="H489" r:id="rId409" xr:uid="{00000000-0004-0000-0000-000098010000}"/>
    <hyperlink ref="H490" r:id="rId410" xr:uid="{00000000-0004-0000-0000-000099010000}"/>
    <hyperlink ref="H491" r:id="rId411" xr:uid="{00000000-0004-0000-0000-00009A010000}"/>
    <hyperlink ref="H492" r:id="rId412" xr:uid="{00000000-0004-0000-0000-00009B010000}"/>
    <hyperlink ref="H493" r:id="rId413" xr:uid="{00000000-0004-0000-0000-00009C010000}"/>
    <hyperlink ref="H495" r:id="rId414" xr:uid="{00000000-0004-0000-0000-00009D010000}"/>
    <hyperlink ref="H498" r:id="rId415" xr:uid="{00000000-0004-0000-0000-00009E010000}"/>
    <hyperlink ref="H499" r:id="rId416" xr:uid="{00000000-0004-0000-0000-00009F010000}"/>
    <hyperlink ref="H500" r:id="rId417" xr:uid="{00000000-0004-0000-0000-0000A0010000}"/>
    <hyperlink ref="H501" r:id="rId418" xr:uid="{00000000-0004-0000-0000-0000A1010000}"/>
    <hyperlink ref="H502" r:id="rId419" xr:uid="{00000000-0004-0000-0000-0000A2010000}"/>
    <hyperlink ref="H503" r:id="rId420" xr:uid="{00000000-0004-0000-0000-0000A3010000}"/>
    <hyperlink ref="H504" r:id="rId421" xr:uid="{00000000-0004-0000-0000-0000A4010000}"/>
    <hyperlink ref="H505" r:id="rId422" xr:uid="{00000000-0004-0000-0000-0000A5010000}"/>
    <hyperlink ref="H507" r:id="rId423" xr:uid="{00000000-0004-0000-0000-0000A6010000}"/>
    <hyperlink ref="H508" r:id="rId424" xr:uid="{00000000-0004-0000-0000-0000A7010000}"/>
    <hyperlink ref="H509" r:id="rId425" xr:uid="{00000000-0004-0000-0000-0000A8010000}"/>
    <hyperlink ref="I509" r:id="rId426" xr:uid="{00000000-0004-0000-0000-0000A9010000}"/>
    <hyperlink ref="H511" r:id="rId427" xr:uid="{00000000-0004-0000-0000-0000AA010000}"/>
    <hyperlink ref="H514" r:id="rId428" xr:uid="{00000000-0004-0000-0000-0000AB010000}"/>
    <hyperlink ref="H516" r:id="rId429" xr:uid="{00000000-0004-0000-0000-0000AC010000}"/>
    <hyperlink ref="H517" r:id="rId430" xr:uid="{00000000-0004-0000-0000-0000AD010000}"/>
    <hyperlink ref="H518" r:id="rId431" xr:uid="{00000000-0004-0000-0000-0000AE010000}"/>
    <hyperlink ref="H519" r:id="rId432" xr:uid="{00000000-0004-0000-0000-0000AF010000}"/>
    <hyperlink ref="I519" r:id="rId433" xr:uid="{00000000-0004-0000-0000-0000B0010000}"/>
    <hyperlink ref="H520" r:id="rId434" xr:uid="{00000000-0004-0000-0000-0000B1010000}"/>
    <hyperlink ref="H521" r:id="rId435" xr:uid="{00000000-0004-0000-0000-0000B2010000}"/>
    <hyperlink ref="H522" r:id="rId436" xr:uid="{00000000-0004-0000-0000-0000B3010000}"/>
    <hyperlink ref="H523" r:id="rId437" xr:uid="{00000000-0004-0000-0000-0000B4010000}"/>
    <hyperlink ref="H524" r:id="rId438" xr:uid="{00000000-0004-0000-0000-0000B5010000}"/>
    <hyperlink ref="H525" r:id="rId439" xr:uid="{00000000-0004-0000-0000-0000B6010000}"/>
    <hyperlink ref="H526" r:id="rId440" xr:uid="{00000000-0004-0000-0000-0000B7010000}"/>
    <hyperlink ref="H527" r:id="rId441" xr:uid="{00000000-0004-0000-0000-0000B8010000}"/>
    <hyperlink ref="H528" r:id="rId442" xr:uid="{00000000-0004-0000-0000-0000B9010000}"/>
    <hyperlink ref="H529" r:id="rId443" xr:uid="{00000000-0004-0000-0000-0000BA010000}"/>
    <hyperlink ref="H530" r:id="rId444" xr:uid="{00000000-0004-0000-0000-0000BB010000}"/>
    <hyperlink ref="H533" r:id="rId445" xr:uid="{00000000-0004-0000-0000-0000BC010000}"/>
    <hyperlink ref="H534" r:id="rId446" xr:uid="{00000000-0004-0000-0000-0000BD010000}"/>
    <hyperlink ref="H535" r:id="rId447" xr:uid="{00000000-0004-0000-0000-0000BE010000}"/>
    <hyperlink ref="H536" r:id="rId448" xr:uid="{00000000-0004-0000-0000-0000BF010000}"/>
    <hyperlink ref="H537" r:id="rId449" xr:uid="{00000000-0004-0000-0000-0000C0010000}"/>
    <hyperlink ref="H538" r:id="rId450" xr:uid="{00000000-0004-0000-0000-0000C1010000}"/>
    <hyperlink ref="H539" r:id="rId451" xr:uid="{00000000-0004-0000-0000-0000C2010000}"/>
    <hyperlink ref="H540" r:id="rId452" xr:uid="{00000000-0004-0000-0000-0000C3010000}"/>
    <hyperlink ref="H541" r:id="rId453" xr:uid="{00000000-0004-0000-0000-0000C4010000}"/>
    <hyperlink ref="H542" r:id="rId454" xr:uid="{00000000-0004-0000-0000-0000C5010000}"/>
    <hyperlink ref="H543" r:id="rId455" xr:uid="{00000000-0004-0000-0000-0000C6010000}"/>
    <hyperlink ref="H547" r:id="rId456" xr:uid="{00000000-0004-0000-0000-0000C7010000}"/>
    <hyperlink ref="H550" r:id="rId457" xr:uid="{00000000-0004-0000-0000-0000C8010000}"/>
    <hyperlink ref="H551" r:id="rId458" xr:uid="{00000000-0004-0000-0000-0000C9010000}"/>
    <hyperlink ref="H552" r:id="rId459" xr:uid="{00000000-0004-0000-0000-0000CA010000}"/>
    <hyperlink ref="H553" r:id="rId460" xr:uid="{00000000-0004-0000-0000-0000CB010000}"/>
    <hyperlink ref="H556" r:id="rId461" xr:uid="{00000000-0004-0000-0000-0000CC010000}"/>
    <hyperlink ref="H557" r:id="rId462" xr:uid="{00000000-0004-0000-0000-0000CD010000}"/>
    <hyperlink ref="H558" r:id="rId463" xr:uid="{00000000-0004-0000-0000-0000CE010000}"/>
    <hyperlink ref="H559" r:id="rId464" xr:uid="{00000000-0004-0000-0000-0000CF010000}"/>
    <hyperlink ref="H560" r:id="rId465" xr:uid="{00000000-0004-0000-0000-0000D0010000}"/>
    <hyperlink ref="H564" r:id="rId466" xr:uid="{00000000-0004-0000-0000-0000D1010000}"/>
    <hyperlink ref="H565" r:id="rId467" xr:uid="{00000000-0004-0000-0000-0000D2010000}"/>
    <hyperlink ref="H566" r:id="rId468" xr:uid="{00000000-0004-0000-0000-0000D3010000}"/>
    <hyperlink ref="H567" r:id="rId469" xr:uid="{00000000-0004-0000-0000-0000D4010000}"/>
    <hyperlink ref="H568" r:id="rId470" xr:uid="{00000000-0004-0000-0000-0000D5010000}"/>
    <hyperlink ref="H569" r:id="rId471" xr:uid="{00000000-0004-0000-0000-0000D6010000}"/>
    <hyperlink ref="H570" r:id="rId472" xr:uid="{00000000-0004-0000-0000-0000D7010000}"/>
    <hyperlink ref="H571" r:id="rId473" xr:uid="{00000000-0004-0000-0000-0000D8010000}"/>
    <hyperlink ref="H572" r:id="rId474" xr:uid="{00000000-0004-0000-0000-0000D9010000}"/>
    <hyperlink ref="H573" r:id="rId475" xr:uid="{00000000-0004-0000-0000-0000DA010000}"/>
    <hyperlink ref="H574" r:id="rId476" xr:uid="{00000000-0004-0000-0000-0000DB010000}"/>
    <hyperlink ref="H575" r:id="rId477" xr:uid="{00000000-0004-0000-0000-0000DC010000}"/>
    <hyperlink ref="H576" r:id="rId478" xr:uid="{00000000-0004-0000-0000-0000DD010000}"/>
    <hyperlink ref="H577" r:id="rId479" xr:uid="{00000000-0004-0000-0000-0000DE010000}"/>
    <hyperlink ref="H578" r:id="rId480" xr:uid="{00000000-0004-0000-0000-0000DF010000}"/>
    <hyperlink ref="H579" r:id="rId481" xr:uid="{00000000-0004-0000-0000-0000E0010000}"/>
    <hyperlink ref="H580" r:id="rId482" xr:uid="{00000000-0004-0000-0000-0000E1010000}"/>
    <hyperlink ref="H582" r:id="rId483" xr:uid="{00000000-0004-0000-0000-0000E2010000}"/>
    <hyperlink ref="H583" r:id="rId484" xr:uid="{00000000-0004-0000-0000-0000E3010000}"/>
    <hyperlink ref="H584" r:id="rId485" xr:uid="{00000000-0004-0000-0000-0000E4010000}"/>
    <hyperlink ref="I585" r:id="rId486" xr:uid="{00000000-0004-0000-0000-0000E5010000}"/>
    <hyperlink ref="H587" r:id="rId487" xr:uid="{00000000-0004-0000-0000-0000E6010000}"/>
    <hyperlink ref="H588" r:id="rId488" xr:uid="{00000000-0004-0000-0000-0000E7010000}"/>
    <hyperlink ref="H592" r:id="rId489" xr:uid="{00000000-0004-0000-0000-0000E8010000}"/>
    <hyperlink ref="H594" r:id="rId490" xr:uid="{00000000-0004-0000-0000-0000E9010000}"/>
    <hyperlink ref="H595" r:id="rId491" xr:uid="{00000000-0004-0000-0000-0000EA010000}"/>
    <hyperlink ref="H597" r:id="rId492" xr:uid="{00000000-0004-0000-0000-0000EB010000}"/>
    <hyperlink ref="H598" r:id="rId493" xr:uid="{00000000-0004-0000-0000-0000EC010000}"/>
    <hyperlink ref="H599" r:id="rId494" xr:uid="{00000000-0004-0000-0000-0000ED010000}"/>
    <hyperlink ref="H600" r:id="rId495" xr:uid="{00000000-0004-0000-0000-0000EE010000}"/>
    <hyperlink ref="H601" r:id="rId496" xr:uid="{00000000-0004-0000-0000-0000EF010000}"/>
    <hyperlink ref="H602" r:id="rId497" xr:uid="{00000000-0004-0000-0000-0000F0010000}"/>
    <hyperlink ref="H603" r:id="rId498" xr:uid="{00000000-0004-0000-0000-0000F1010000}"/>
    <hyperlink ref="H604" r:id="rId499" xr:uid="{00000000-0004-0000-0000-0000F2010000}"/>
    <hyperlink ref="H605" r:id="rId500" xr:uid="{00000000-0004-0000-0000-0000F3010000}"/>
    <hyperlink ref="I605" r:id="rId501" xr:uid="{00000000-0004-0000-0000-0000F4010000}"/>
    <hyperlink ref="H606" r:id="rId502" xr:uid="{00000000-0004-0000-0000-0000F5010000}"/>
    <hyperlink ref="H607" r:id="rId503" xr:uid="{00000000-0004-0000-0000-0000F6010000}"/>
    <hyperlink ref="H608" r:id="rId504" xr:uid="{00000000-0004-0000-0000-0000F7010000}"/>
    <hyperlink ref="H609" r:id="rId505" xr:uid="{00000000-0004-0000-0000-0000F8010000}"/>
    <hyperlink ref="H610" r:id="rId506" xr:uid="{00000000-0004-0000-0000-0000F9010000}"/>
    <hyperlink ref="H611" r:id="rId507" xr:uid="{00000000-0004-0000-0000-0000FA010000}"/>
    <hyperlink ref="H612" r:id="rId508" xr:uid="{00000000-0004-0000-0000-0000FB010000}"/>
    <hyperlink ref="H614" r:id="rId509" xr:uid="{00000000-0004-0000-0000-0000FC010000}"/>
    <hyperlink ref="H615" r:id="rId510" xr:uid="{00000000-0004-0000-0000-0000FD010000}"/>
    <hyperlink ref="H616" r:id="rId511" xr:uid="{00000000-0004-0000-0000-0000FE010000}"/>
    <hyperlink ref="H617" r:id="rId512" xr:uid="{00000000-0004-0000-0000-0000FF010000}"/>
    <hyperlink ref="H618" r:id="rId513" xr:uid="{00000000-0004-0000-0000-000000020000}"/>
    <hyperlink ref="H619" r:id="rId514" xr:uid="{00000000-0004-0000-0000-000001020000}"/>
    <hyperlink ref="H621" r:id="rId515" xr:uid="{00000000-0004-0000-0000-000002020000}"/>
    <hyperlink ref="H623" r:id="rId516" xr:uid="{00000000-0004-0000-0000-000003020000}"/>
    <hyperlink ref="H625" r:id="rId517" xr:uid="{00000000-0004-0000-0000-000004020000}"/>
    <hyperlink ref="H626" r:id="rId518" xr:uid="{00000000-0004-0000-0000-000005020000}"/>
    <hyperlink ref="H627" r:id="rId519" xr:uid="{00000000-0004-0000-0000-000006020000}"/>
    <hyperlink ref="H628" r:id="rId520" xr:uid="{00000000-0004-0000-0000-000007020000}"/>
    <hyperlink ref="H629" r:id="rId521" xr:uid="{00000000-0004-0000-0000-000008020000}"/>
    <hyperlink ref="H630" r:id="rId522" xr:uid="{00000000-0004-0000-0000-000009020000}"/>
    <hyperlink ref="H631" r:id="rId523" xr:uid="{00000000-0004-0000-0000-00000A020000}"/>
    <hyperlink ref="H632" r:id="rId524" xr:uid="{00000000-0004-0000-0000-00000B020000}"/>
    <hyperlink ref="H636" r:id="rId525" xr:uid="{00000000-0004-0000-0000-00000C020000}"/>
    <hyperlink ref="H638" r:id="rId526" xr:uid="{00000000-0004-0000-0000-00000D020000}"/>
    <hyperlink ref="H639" r:id="rId527" xr:uid="{00000000-0004-0000-0000-00000E020000}"/>
    <hyperlink ref="H640" r:id="rId528" xr:uid="{00000000-0004-0000-0000-00000F020000}"/>
    <hyperlink ref="H641" r:id="rId529" xr:uid="{00000000-0004-0000-0000-000010020000}"/>
    <hyperlink ref="H643" r:id="rId530" xr:uid="{00000000-0004-0000-0000-000011020000}"/>
    <hyperlink ref="H644" r:id="rId531" xr:uid="{00000000-0004-0000-0000-000012020000}"/>
    <hyperlink ref="H645" r:id="rId532" xr:uid="{00000000-0004-0000-0000-000013020000}"/>
    <hyperlink ref="H648" r:id="rId533" xr:uid="{00000000-0004-0000-0000-000014020000}"/>
    <hyperlink ref="H649" r:id="rId534" xr:uid="{00000000-0004-0000-0000-000015020000}"/>
    <hyperlink ref="H650" r:id="rId535" xr:uid="{00000000-0004-0000-0000-000016020000}"/>
    <hyperlink ref="H651" r:id="rId536" xr:uid="{00000000-0004-0000-0000-000017020000}"/>
    <hyperlink ref="H652" r:id="rId537" xr:uid="{00000000-0004-0000-0000-000018020000}"/>
    <hyperlink ref="I652" r:id="rId538" xr:uid="{00000000-0004-0000-0000-000019020000}"/>
    <hyperlink ref="H653" r:id="rId539" xr:uid="{00000000-0004-0000-0000-00001A020000}"/>
    <hyperlink ref="I653" r:id="rId540" xr:uid="{00000000-0004-0000-0000-00001B020000}"/>
    <hyperlink ref="H657" r:id="rId541" xr:uid="{00000000-0004-0000-0000-00001C020000}"/>
    <hyperlink ref="H658" r:id="rId542" xr:uid="{00000000-0004-0000-0000-00001D020000}"/>
    <hyperlink ref="H659" r:id="rId543" xr:uid="{00000000-0004-0000-0000-00001E020000}"/>
    <hyperlink ref="H660" r:id="rId544" xr:uid="{00000000-0004-0000-0000-00001F020000}"/>
    <hyperlink ref="H661" r:id="rId545" xr:uid="{00000000-0004-0000-0000-000020020000}"/>
    <hyperlink ref="H662" r:id="rId546" xr:uid="{00000000-0004-0000-0000-000021020000}"/>
    <hyperlink ref="H663" r:id="rId547" xr:uid="{00000000-0004-0000-0000-000022020000}"/>
    <hyperlink ref="H664" r:id="rId548" xr:uid="{00000000-0004-0000-0000-000023020000}"/>
    <hyperlink ref="H665" r:id="rId549" xr:uid="{00000000-0004-0000-0000-000024020000}"/>
    <hyperlink ref="H666" r:id="rId550" xr:uid="{00000000-0004-0000-0000-000025020000}"/>
    <hyperlink ref="I666" r:id="rId551" xr:uid="{00000000-0004-0000-0000-000026020000}"/>
    <hyperlink ref="H667" r:id="rId552" xr:uid="{00000000-0004-0000-0000-000027020000}"/>
    <hyperlink ref="H668" r:id="rId553" xr:uid="{00000000-0004-0000-0000-000028020000}"/>
    <hyperlink ref="H669" r:id="rId554" xr:uid="{00000000-0004-0000-0000-000029020000}"/>
    <hyperlink ref="H672" r:id="rId555" xr:uid="{00000000-0004-0000-0000-00002A020000}"/>
    <hyperlink ref="H674" r:id="rId556" xr:uid="{00000000-0004-0000-0000-00002B020000}"/>
    <hyperlink ref="H676" r:id="rId557" xr:uid="{00000000-0004-0000-0000-00002C020000}"/>
    <hyperlink ref="H678" r:id="rId558" xr:uid="{00000000-0004-0000-0000-00002D020000}"/>
    <hyperlink ref="H679" r:id="rId559" xr:uid="{00000000-0004-0000-0000-00002E020000}"/>
    <hyperlink ref="H680" r:id="rId560" xr:uid="{00000000-0004-0000-0000-00002F020000}"/>
    <hyperlink ref="H683" r:id="rId561" xr:uid="{00000000-0004-0000-0000-000030020000}"/>
    <hyperlink ref="H684" r:id="rId562" xr:uid="{00000000-0004-0000-0000-000031020000}"/>
    <hyperlink ref="H685" r:id="rId563" xr:uid="{00000000-0004-0000-0000-000032020000}"/>
    <hyperlink ref="H689" r:id="rId564" xr:uid="{00000000-0004-0000-0000-000033020000}"/>
    <hyperlink ref="H694" r:id="rId565" xr:uid="{00000000-0004-0000-0000-000034020000}"/>
    <hyperlink ref="H697" r:id="rId566" xr:uid="{00000000-0004-0000-0000-000035020000}"/>
    <hyperlink ref="H698" r:id="rId567" xr:uid="{00000000-0004-0000-0000-000036020000}"/>
    <hyperlink ref="H699" r:id="rId568" xr:uid="{00000000-0004-0000-0000-000037020000}"/>
    <hyperlink ref="H700" r:id="rId569" xr:uid="{00000000-0004-0000-0000-000038020000}"/>
    <hyperlink ref="H701" r:id="rId570" xr:uid="{00000000-0004-0000-0000-000039020000}"/>
    <hyperlink ref="I701" r:id="rId571" xr:uid="{00000000-0004-0000-0000-00003A020000}"/>
    <hyperlink ref="H702" r:id="rId572" xr:uid="{00000000-0004-0000-0000-00003B020000}"/>
    <hyperlink ref="H703" r:id="rId573" xr:uid="{00000000-0004-0000-0000-00003C020000}"/>
    <hyperlink ref="H704" r:id="rId574" xr:uid="{00000000-0004-0000-0000-00003D020000}"/>
    <hyperlink ref="H705" r:id="rId575" xr:uid="{00000000-0004-0000-0000-00003E020000}"/>
    <hyperlink ref="H706" r:id="rId576" xr:uid="{00000000-0004-0000-0000-00003F020000}"/>
    <hyperlink ref="H707" r:id="rId577" xr:uid="{00000000-0004-0000-0000-000040020000}"/>
    <hyperlink ref="H708" r:id="rId578" xr:uid="{00000000-0004-0000-0000-000041020000}"/>
    <hyperlink ref="H709" r:id="rId579" xr:uid="{00000000-0004-0000-0000-000042020000}"/>
    <hyperlink ref="H710" r:id="rId580" xr:uid="{00000000-0004-0000-0000-000043020000}"/>
    <hyperlink ref="H711" r:id="rId581" xr:uid="{00000000-0004-0000-0000-000044020000}"/>
    <hyperlink ref="H712" r:id="rId582" xr:uid="{00000000-0004-0000-0000-000045020000}"/>
    <hyperlink ref="I712" r:id="rId583" xr:uid="{00000000-0004-0000-0000-000046020000}"/>
    <hyperlink ref="H713" r:id="rId584" xr:uid="{00000000-0004-0000-0000-000047020000}"/>
    <hyperlink ref="H714" r:id="rId585" xr:uid="{00000000-0004-0000-0000-000048020000}"/>
    <hyperlink ref="H715" r:id="rId586" xr:uid="{00000000-0004-0000-0000-000049020000}"/>
    <hyperlink ref="H716" r:id="rId587" xr:uid="{00000000-0004-0000-0000-00004A020000}"/>
    <hyperlink ref="H717" r:id="rId588" xr:uid="{00000000-0004-0000-0000-00004B020000}"/>
    <hyperlink ref="H718" r:id="rId589" xr:uid="{00000000-0004-0000-0000-00004C020000}"/>
    <hyperlink ref="I718" r:id="rId590" xr:uid="{00000000-0004-0000-0000-00004D020000}"/>
    <hyperlink ref="H719" r:id="rId591" xr:uid="{00000000-0004-0000-0000-00004E020000}"/>
    <hyperlink ref="H721" r:id="rId592" xr:uid="{00000000-0004-0000-0000-00004F020000}"/>
    <hyperlink ref="H722" r:id="rId593" xr:uid="{00000000-0004-0000-0000-000050020000}"/>
    <hyperlink ref="H723" r:id="rId594" xr:uid="{00000000-0004-0000-0000-000051020000}"/>
    <hyperlink ref="H724" r:id="rId595" xr:uid="{00000000-0004-0000-0000-000052020000}"/>
    <hyperlink ref="H725" r:id="rId596" xr:uid="{00000000-0004-0000-0000-000053020000}"/>
    <hyperlink ref="H726" r:id="rId597" xr:uid="{00000000-0004-0000-0000-000054020000}"/>
    <hyperlink ref="H727" r:id="rId598" xr:uid="{00000000-0004-0000-0000-000055020000}"/>
    <hyperlink ref="H728" r:id="rId599" xr:uid="{00000000-0004-0000-0000-000056020000}"/>
    <hyperlink ref="H729" r:id="rId600" xr:uid="{00000000-0004-0000-0000-000057020000}"/>
    <hyperlink ref="H731" r:id="rId601" xr:uid="{00000000-0004-0000-0000-000058020000}"/>
    <hyperlink ref="H732" r:id="rId602" xr:uid="{00000000-0004-0000-0000-000059020000}"/>
    <hyperlink ref="H735" r:id="rId603" xr:uid="{00000000-0004-0000-0000-00005A020000}"/>
    <hyperlink ref="H736" r:id="rId604" xr:uid="{00000000-0004-0000-0000-00005B020000}"/>
    <hyperlink ref="H737" r:id="rId605" xr:uid="{00000000-0004-0000-0000-00005C020000}"/>
    <hyperlink ref="H738" r:id="rId606" xr:uid="{00000000-0004-0000-0000-00005D020000}"/>
    <hyperlink ref="H739" r:id="rId607" xr:uid="{00000000-0004-0000-0000-00005E020000}"/>
    <hyperlink ref="H740" r:id="rId608" xr:uid="{00000000-0004-0000-0000-00005F020000}"/>
    <hyperlink ref="H741" r:id="rId609" xr:uid="{00000000-0004-0000-0000-000060020000}"/>
    <hyperlink ref="H742" r:id="rId610" xr:uid="{00000000-0004-0000-0000-000061020000}"/>
    <hyperlink ref="H743" r:id="rId611" xr:uid="{00000000-0004-0000-0000-000062020000}"/>
    <hyperlink ref="H744" r:id="rId612" xr:uid="{00000000-0004-0000-0000-000063020000}"/>
    <hyperlink ref="I744" r:id="rId613" xr:uid="{00000000-0004-0000-0000-000064020000}"/>
    <hyperlink ref="H745" r:id="rId614" xr:uid="{00000000-0004-0000-0000-000065020000}"/>
    <hyperlink ref="H746" r:id="rId615" xr:uid="{00000000-0004-0000-0000-000066020000}"/>
    <hyperlink ref="H747" r:id="rId616" xr:uid="{00000000-0004-0000-0000-000067020000}"/>
    <hyperlink ref="H750" r:id="rId617" xr:uid="{00000000-0004-0000-0000-000068020000}"/>
    <hyperlink ref="H752" r:id="rId618" xr:uid="{00000000-0004-0000-0000-000069020000}"/>
    <hyperlink ref="H753" r:id="rId619" xr:uid="{00000000-0004-0000-0000-00006A020000}"/>
    <hyperlink ref="H754" r:id="rId620" xr:uid="{00000000-0004-0000-0000-00006B020000}"/>
    <hyperlink ref="H755" r:id="rId621" xr:uid="{00000000-0004-0000-0000-00006C020000}"/>
    <hyperlink ref="H756" r:id="rId622" xr:uid="{00000000-0004-0000-0000-00006D020000}"/>
    <hyperlink ref="H757" r:id="rId623" xr:uid="{00000000-0004-0000-0000-00006E020000}"/>
    <hyperlink ref="I757" r:id="rId624" xr:uid="{00000000-0004-0000-0000-00006F020000}"/>
    <hyperlink ref="H758" r:id="rId625" xr:uid="{00000000-0004-0000-0000-000070020000}"/>
    <hyperlink ref="H759" r:id="rId626" xr:uid="{00000000-0004-0000-0000-000071020000}"/>
    <hyperlink ref="H760" r:id="rId627" xr:uid="{00000000-0004-0000-0000-000072020000}"/>
    <hyperlink ref="H761" r:id="rId628" xr:uid="{00000000-0004-0000-0000-000073020000}"/>
    <hyperlink ref="I761" r:id="rId629" xr:uid="{00000000-0004-0000-0000-000074020000}"/>
    <hyperlink ref="H762" r:id="rId630" xr:uid="{00000000-0004-0000-0000-000075020000}"/>
    <hyperlink ref="I762" r:id="rId631" xr:uid="{00000000-0004-0000-0000-000076020000}"/>
    <hyperlink ref="H763" r:id="rId632" xr:uid="{00000000-0004-0000-0000-000077020000}"/>
    <hyperlink ref="H764" r:id="rId633" xr:uid="{00000000-0004-0000-0000-000078020000}"/>
    <hyperlink ref="H765" r:id="rId634" xr:uid="{00000000-0004-0000-0000-000079020000}"/>
    <hyperlink ref="I765" r:id="rId635" xr:uid="{00000000-0004-0000-0000-00007A020000}"/>
    <hyperlink ref="H766" r:id="rId636" xr:uid="{00000000-0004-0000-0000-00007B020000}"/>
    <hyperlink ref="H768" r:id="rId637" xr:uid="{00000000-0004-0000-0000-00007C020000}"/>
    <hyperlink ref="H769" r:id="rId638" xr:uid="{00000000-0004-0000-0000-00007D020000}"/>
    <hyperlink ref="I769" r:id="rId639" xr:uid="{00000000-0004-0000-0000-00007E020000}"/>
    <hyperlink ref="H770" r:id="rId640" xr:uid="{00000000-0004-0000-0000-00007F020000}"/>
    <hyperlink ref="H771" r:id="rId641" xr:uid="{00000000-0004-0000-0000-000080020000}"/>
    <hyperlink ref="H772" r:id="rId642" xr:uid="{00000000-0004-0000-0000-000081020000}"/>
    <hyperlink ref="H774" r:id="rId643" xr:uid="{00000000-0004-0000-0000-000082020000}"/>
    <hyperlink ref="H775" r:id="rId644" xr:uid="{00000000-0004-0000-0000-000083020000}"/>
    <hyperlink ref="H776" r:id="rId645" xr:uid="{00000000-0004-0000-0000-000084020000}"/>
    <hyperlink ref="H777" r:id="rId646" xr:uid="{00000000-0004-0000-0000-000085020000}"/>
    <hyperlink ref="H779" r:id="rId647" xr:uid="{00000000-0004-0000-0000-000086020000}"/>
    <hyperlink ref="H780" r:id="rId648" xr:uid="{00000000-0004-0000-0000-000087020000}"/>
    <hyperlink ref="H781" r:id="rId649" xr:uid="{00000000-0004-0000-0000-000088020000}"/>
    <hyperlink ref="H782" r:id="rId650" xr:uid="{00000000-0004-0000-0000-000089020000}"/>
    <hyperlink ref="H783" r:id="rId651" xr:uid="{00000000-0004-0000-0000-00008A020000}"/>
    <hyperlink ref="H784" r:id="rId652" xr:uid="{00000000-0004-0000-0000-00008B020000}"/>
    <hyperlink ref="H785" r:id="rId653" xr:uid="{00000000-0004-0000-0000-00008C020000}"/>
    <hyperlink ref="H786" r:id="rId654" xr:uid="{00000000-0004-0000-0000-00008D020000}"/>
    <hyperlink ref="H788" r:id="rId655" xr:uid="{00000000-0004-0000-0000-00008E020000}"/>
    <hyperlink ref="H789" r:id="rId656" xr:uid="{00000000-0004-0000-0000-00008F020000}"/>
    <hyperlink ref="H790" r:id="rId657" xr:uid="{00000000-0004-0000-0000-000090020000}"/>
    <hyperlink ref="H791" r:id="rId658" xr:uid="{00000000-0004-0000-0000-000091020000}"/>
    <hyperlink ref="H793" r:id="rId659" xr:uid="{00000000-0004-0000-0000-000092020000}"/>
    <hyperlink ref="H794" r:id="rId660" xr:uid="{00000000-0004-0000-0000-000093020000}"/>
    <hyperlink ref="H795" r:id="rId661" xr:uid="{00000000-0004-0000-0000-000094020000}"/>
    <hyperlink ref="H797" r:id="rId662" xr:uid="{00000000-0004-0000-0000-000095020000}"/>
    <hyperlink ref="H799" r:id="rId663" xr:uid="{00000000-0004-0000-0000-000096020000}"/>
    <hyperlink ref="I799" r:id="rId664" xr:uid="{00000000-0004-0000-0000-000097020000}"/>
    <hyperlink ref="H800" r:id="rId665" xr:uid="{00000000-0004-0000-0000-000098020000}"/>
    <hyperlink ref="H801" r:id="rId666" xr:uid="{00000000-0004-0000-0000-000099020000}"/>
    <hyperlink ref="I801" r:id="rId667" xr:uid="{00000000-0004-0000-0000-00009A020000}"/>
    <hyperlink ref="H802" r:id="rId668" xr:uid="{00000000-0004-0000-0000-00009B020000}"/>
    <hyperlink ref="H803" r:id="rId669" xr:uid="{00000000-0004-0000-0000-00009C020000}"/>
    <hyperlink ref="H804" r:id="rId670" xr:uid="{00000000-0004-0000-0000-00009D020000}"/>
    <hyperlink ref="H806" r:id="rId671" xr:uid="{00000000-0004-0000-0000-00009E020000}"/>
    <hyperlink ref="H807" r:id="rId672" xr:uid="{00000000-0004-0000-0000-00009F020000}"/>
    <hyperlink ref="H808" r:id="rId673" xr:uid="{00000000-0004-0000-0000-0000A0020000}"/>
    <hyperlink ref="I808" r:id="rId674" xr:uid="{00000000-0004-0000-0000-0000A1020000}"/>
    <hyperlink ref="H809" r:id="rId675" xr:uid="{00000000-0004-0000-0000-0000A2020000}"/>
    <hyperlink ref="H811" r:id="rId676" xr:uid="{00000000-0004-0000-0000-0000A3020000}"/>
    <hyperlink ref="H812" r:id="rId677" xr:uid="{00000000-0004-0000-0000-0000A4020000}"/>
    <hyperlink ref="H814" r:id="rId678" xr:uid="{00000000-0004-0000-0000-0000A5020000}"/>
    <hyperlink ref="H815" r:id="rId679" xr:uid="{00000000-0004-0000-0000-0000A6020000}"/>
    <hyperlink ref="H816" r:id="rId680" xr:uid="{00000000-0004-0000-0000-0000A7020000}"/>
    <hyperlink ref="H817" r:id="rId681" xr:uid="{00000000-0004-0000-0000-0000A8020000}"/>
    <hyperlink ref="H818" r:id="rId682" xr:uid="{00000000-0004-0000-0000-0000A9020000}"/>
    <hyperlink ref="H819" r:id="rId683" xr:uid="{00000000-0004-0000-0000-0000AA020000}"/>
    <hyperlink ref="H820" r:id="rId684" xr:uid="{00000000-0004-0000-0000-0000AB020000}"/>
    <hyperlink ref="H823" r:id="rId685" xr:uid="{00000000-0004-0000-0000-0000AC020000}"/>
    <hyperlink ref="H824" r:id="rId686" xr:uid="{00000000-0004-0000-0000-0000AD020000}"/>
    <hyperlink ref="H825" r:id="rId687" xr:uid="{00000000-0004-0000-0000-0000AE020000}"/>
    <hyperlink ref="H826" r:id="rId688" xr:uid="{00000000-0004-0000-0000-0000AF020000}"/>
    <hyperlink ref="H827" r:id="rId689" xr:uid="{00000000-0004-0000-0000-0000B0020000}"/>
    <hyperlink ref="H828" r:id="rId690" xr:uid="{00000000-0004-0000-0000-0000B1020000}"/>
    <hyperlink ref="H829" r:id="rId691" xr:uid="{00000000-0004-0000-0000-0000B2020000}"/>
    <hyperlink ref="H831" r:id="rId692" xr:uid="{00000000-0004-0000-0000-0000B3020000}"/>
    <hyperlink ref="H832" r:id="rId693" xr:uid="{00000000-0004-0000-0000-0000B4020000}"/>
    <hyperlink ref="H834" r:id="rId694" xr:uid="{00000000-0004-0000-0000-0000B5020000}"/>
    <hyperlink ref="H835" r:id="rId695" xr:uid="{00000000-0004-0000-0000-0000B6020000}"/>
    <hyperlink ref="I835" r:id="rId696" xr:uid="{00000000-0004-0000-0000-0000B7020000}"/>
    <hyperlink ref="H839" r:id="rId697" xr:uid="{00000000-0004-0000-0000-0000B8020000}"/>
    <hyperlink ref="H841" r:id="rId698" xr:uid="{00000000-0004-0000-0000-0000B9020000}"/>
    <hyperlink ref="I841" r:id="rId699" xr:uid="{00000000-0004-0000-0000-0000BA020000}"/>
    <hyperlink ref="H842" r:id="rId700" xr:uid="{00000000-0004-0000-0000-0000BB020000}"/>
    <hyperlink ref="H843" r:id="rId701" xr:uid="{00000000-0004-0000-0000-0000BC020000}"/>
    <hyperlink ref="I843" r:id="rId702" xr:uid="{00000000-0004-0000-0000-0000BD020000}"/>
    <hyperlink ref="H844" r:id="rId703" xr:uid="{00000000-0004-0000-0000-0000BE020000}"/>
    <hyperlink ref="I844" r:id="rId704" xr:uid="{00000000-0004-0000-0000-0000BF020000}"/>
    <hyperlink ref="H847" r:id="rId705" xr:uid="{00000000-0004-0000-0000-0000C0020000}"/>
    <hyperlink ref="H848" r:id="rId706" xr:uid="{00000000-0004-0000-0000-0000C1020000}"/>
    <hyperlink ref="H850" r:id="rId707" xr:uid="{00000000-0004-0000-0000-0000C2020000}"/>
    <hyperlink ref="H851" r:id="rId708" xr:uid="{00000000-0004-0000-0000-0000C3020000}"/>
    <hyperlink ref="H852" r:id="rId709" xr:uid="{00000000-0004-0000-0000-0000C4020000}"/>
    <hyperlink ref="H853" r:id="rId710" xr:uid="{00000000-0004-0000-0000-0000C5020000}"/>
    <hyperlink ref="H854" r:id="rId711" xr:uid="{00000000-0004-0000-0000-0000C6020000}"/>
    <hyperlink ref="H856" r:id="rId712" xr:uid="{00000000-0004-0000-0000-0000C7020000}"/>
    <hyperlink ref="H858" r:id="rId713" xr:uid="{00000000-0004-0000-0000-0000C8020000}"/>
    <hyperlink ref="I858" r:id="rId714" xr:uid="{00000000-0004-0000-0000-0000C9020000}"/>
    <hyperlink ref="H859" r:id="rId715" xr:uid="{00000000-0004-0000-0000-0000CA020000}"/>
    <hyperlink ref="H860" r:id="rId716" xr:uid="{00000000-0004-0000-0000-0000CB020000}"/>
    <hyperlink ref="H861" r:id="rId717" xr:uid="{00000000-0004-0000-0000-0000CC020000}"/>
    <hyperlink ref="H862" r:id="rId718" xr:uid="{00000000-0004-0000-0000-0000CD020000}"/>
    <hyperlink ref="I862" r:id="rId719" xr:uid="{00000000-0004-0000-0000-0000CE020000}"/>
    <hyperlink ref="H863" r:id="rId720" xr:uid="{00000000-0004-0000-0000-0000CF020000}"/>
    <hyperlink ref="H864" r:id="rId721" xr:uid="{00000000-0004-0000-0000-0000D0020000}"/>
    <hyperlink ref="H866" r:id="rId722" xr:uid="{00000000-0004-0000-0000-0000D1020000}"/>
    <hyperlink ref="H867" r:id="rId723" xr:uid="{00000000-0004-0000-0000-0000D2020000}"/>
    <hyperlink ref="H869" r:id="rId724" xr:uid="{00000000-0004-0000-0000-0000D3020000}"/>
    <hyperlink ref="H870" r:id="rId725" xr:uid="{00000000-0004-0000-0000-0000D4020000}"/>
    <hyperlink ref="H871" r:id="rId726" xr:uid="{00000000-0004-0000-0000-0000D5020000}"/>
    <hyperlink ref="H873" r:id="rId727" xr:uid="{00000000-0004-0000-0000-0000D6020000}"/>
    <hyperlink ref="I873" r:id="rId728" xr:uid="{00000000-0004-0000-0000-0000D7020000}"/>
    <hyperlink ref="H875" r:id="rId729" xr:uid="{00000000-0004-0000-0000-0000D8020000}"/>
    <hyperlink ref="H876" r:id="rId730" xr:uid="{00000000-0004-0000-0000-0000D9020000}"/>
    <hyperlink ref="H877" r:id="rId731" xr:uid="{00000000-0004-0000-0000-0000DA020000}"/>
    <hyperlink ref="H878" r:id="rId732" xr:uid="{00000000-0004-0000-0000-0000DB020000}"/>
    <hyperlink ref="H879" r:id="rId733" xr:uid="{00000000-0004-0000-0000-0000DC020000}"/>
    <hyperlink ref="H880" r:id="rId734" xr:uid="{00000000-0004-0000-0000-0000DD020000}"/>
    <hyperlink ref="H881" r:id="rId735" xr:uid="{00000000-0004-0000-0000-0000DE020000}"/>
    <hyperlink ref="H882" r:id="rId736" xr:uid="{00000000-0004-0000-0000-0000DF020000}"/>
    <hyperlink ref="I882" r:id="rId737" xr:uid="{00000000-0004-0000-0000-0000E0020000}"/>
    <hyperlink ref="H884" r:id="rId738" xr:uid="{00000000-0004-0000-0000-0000E1020000}"/>
    <hyperlink ref="H887" r:id="rId739" xr:uid="{00000000-0004-0000-0000-0000E2020000}"/>
    <hyperlink ref="H888" r:id="rId740" xr:uid="{00000000-0004-0000-0000-0000E3020000}"/>
    <hyperlink ref="H889" r:id="rId741" xr:uid="{00000000-0004-0000-0000-0000E4020000}"/>
    <hyperlink ref="H890" r:id="rId742" xr:uid="{00000000-0004-0000-0000-0000E5020000}"/>
    <hyperlink ref="I890" r:id="rId743" xr:uid="{00000000-0004-0000-0000-0000E6020000}"/>
    <hyperlink ref="H892" r:id="rId744" xr:uid="{00000000-0004-0000-0000-0000E7020000}"/>
    <hyperlink ref="H893" r:id="rId745" xr:uid="{00000000-0004-0000-0000-0000E8020000}"/>
    <hyperlink ref="I893" r:id="rId746" xr:uid="{00000000-0004-0000-0000-0000E9020000}"/>
    <hyperlink ref="H894" r:id="rId747" xr:uid="{00000000-0004-0000-0000-0000EA020000}"/>
    <hyperlink ref="I894" r:id="rId748" xr:uid="{00000000-0004-0000-0000-0000EB020000}"/>
    <hyperlink ref="H897" r:id="rId749" xr:uid="{00000000-0004-0000-0000-0000EC020000}"/>
    <hyperlink ref="H898" r:id="rId750" xr:uid="{00000000-0004-0000-0000-0000ED020000}"/>
    <hyperlink ref="I898" r:id="rId751" xr:uid="{00000000-0004-0000-0000-0000EE020000}"/>
    <hyperlink ref="H899" r:id="rId752" xr:uid="{00000000-0004-0000-0000-0000EF020000}"/>
    <hyperlink ref="H901" r:id="rId753" xr:uid="{00000000-0004-0000-0000-0000F0020000}"/>
    <hyperlink ref="H902" r:id="rId754" xr:uid="{00000000-0004-0000-0000-0000F1020000}"/>
    <hyperlink ref="H906" r:id="rId755" xr:uid="{00000000-0004-0000-0000-0000F2020000}"/>
    <hyperlink ref="H907" r:id="rId756" xr:uid="{00000000-0004-0000-0000-0000F3020000}"/>
    <hyperlink ref="H909" r:id="rId757" xr:uid="{00000000-0004-0000-0000-0000F4020000}"/>
    <hyperlink ref="H910" r:id="rId758" xr:uid="{00000000-0004-0000-0000-0000F5020000}"/>
    <hyperlink ref="H913" r:id="rId759" xr:uid="{00000000-0004-0000-0000-0000F6020000}"/>
    <hyperlink ref="I913" r:id="rId760" xr:uid="{00000000-0004-0000-0000-0000F7020000}"/>
    <hyperlink ref="H914" r:id="rId761" xr:uid="{00000000-0004-0000-0000-0000F8020000}"/>
    <hyperlink ref="I914" r:id="rId762" xr:uid="{00000000-0004-0000-0000-0000F9020000}"/>
    <hyperlink ref="H915" r:id="rId763" xr:uid="{00000000-0004-0000-0000-0000FA020000}"/>
    <hyperlink ref="I915" r:id="rId764" xr:uid="{00000000-0004-0000-0000-0000FB020000}"/>
    <hyperlink ref="H916" r:id="rId765" xr:uid="{00000000-0004-0000-0000-0000FC020000}"/>
    <hyperlink ref="I916" r:id="rId766" xr:uid="{00000000-0004-0000-0000-0000FD020000}"/>
    <hyperlink ref="H917" r:id="rId767" xr:uid="{00000000-0004-0000-0000-0000FE020000}"/>
    <hyperlink ref="I917" r:id="rId768" xr:uid="{00000000-0004-0000-0000-0000FF020000}"/>
    <hyperlink ref="H918" r:id="rId769" xr:uid="{00000000-0004-0000-0000-000000030000}"/>
    <hyperlink ref="H919" r:id="rId770" xr:uid="{00000000-0004-0000-0000-000001030000}"/>
    <hyperlink ref="I919" r:id="rId771" xr:uid="{00000000-0004-0000-0000-000002030000}"/>
    <hyperlink ref="H920" r:id="rId772" xr:uid="{00000000-0004-0000-0000-000003030000}"/>
    <hyperlink ref="I920" r:id="rId773" xr:uid="{00000000-0004-0000-0000-000004030000}"/>
    <hyperlink ref="H921" r:id="rId774" xr:uid="{00000000-0004-0000-0000-000005030000}"/>
    <hyperlink ref="H922" r:id="rId775" xr:uid="{00000000-0004-0000-0000-000006030000}"/>
    <hyperlink ref="I922" r:id="rId776" xr:uid="{00000000-0004-0000-0000-000007030000}"/>
    <hyperlink ref="H923" r:id="rId777" xr:uid="{00000000-0004-0000-0000-000008030000}"/>
    <hyperlink ref="H924" r:id="rId778" xr:uid="{00000000-0004-0000-0000-000009030000}"/>
    <hyperlink ref="H926" r:id="rId779" xr:uid="{00000000-0004-0000-0000-00000A030000}"/>
    <hyperlink ref="H927" r:id="rId780" xr:uid="{00000000-0004-0000-0000-00000B030000}"/>
    <hyperlink ref="H928" r:id="rId781" xr:uid="{00000000-0004-0000-0000-00000C030000}"/>
    <hyperlink ref="H930" r:id="rId782" xr:uid="{00000000-0004-0000-0000-00000D030000}"/>
    <hyperlink ref="I930" r:id="rId783" xr:uid="{00000000-0004-0000-0000-00000E030000}"/>
    <hyperlink ref="H931" r:id="rId784" xr:uid="{00000000-0004-0000-0000-00000F030000}"/>
    <hyperlink ref="I931" r:id="rId785" xr:uid="{00000000-0004-0000-0000-000010030000}"/>
    <hyperlink ref="H933" r:id="rId786" xr:uid="{00000000-0004-0000-0000-000011030000}"/>
    <hyperlink ref="I933" r:id="rId787" xr:uid="{00000000-0004-0000-0000-000012030000}"/>
    <hyperlink ref="H936" r:id="rId788" xr:uid="{00000000-0004-0000-0000-000013030000}"/>
    <hyperlink ref="I936" r:id="rId789" xr:uid="{00000000-0004-0000-0000-000014030000}"/>
    <hyperlink ref="H937" r:id="rId790" xr:uid="{00000000-0004-0000-0000-000015030000}"/>
    <hyperlink ref="I937" r:id="rId791" xr:uid="{00000000-0004-0000-0000-000016030000}"/>
    <hyperlink ref="H938" r:id="rId792" xr:uid="{00000000-0004-0000-0000-000017030000}"/>
    <hyperlink ref="H939" r:id="rId793" xr:uid="{00000000-0004-0000-0000-000018030000}"/>
    <hyperlink ref="I939" r:id="rId794" xr:uid="{00000000-0004-0000-0000-000019030000}"/>
    <hyperlink ref="H940" r:id="rId795" xr:uid="{00000000-0004-0000-0000-00001A030000}"/>
    <hyperlink ref="H941" r:id="rId796" xr:uid="{00000000-0004-0000-0000-00001B030000}"/>
    <hyperlink ref="H942" r:id="rId797" xr:uid="{00000000-0004-0000-0000-00001C030000}"/>
    <hyperlink ref="H943" r:id="rId798" xr:uid="{00000000-0004-0000-0000-00001D030000}"/>
    <hyperlink ref="I943" r:id="rId799" xr:uid="{00000000-0004-0000-0000-00001E030000}"/>
    <hyperlink ref="H944" r:id="rId800" xr:uid="{00000000-0004-0000-0000-00001F030000}"/>
    <hyperlink ref="H945" r:id="rId801" xr:uid="{00000000-0004-0000-0000-000020030000}"/>
    <hyperlink ref="H946" r:id="rId802" xr:uid="{00000000-0004-0000-0000-000021030000}"/>
    <hyperlink ref="H947" r:id="rId803" xr:uid="{00000000-0004-0000-0000-000022030000}"/>
    <hyperlink ref="H949" r:id="rId804" xr:uid="{00000000-0004-0000-0000-000023030000}"/>
    <hyperlink ref="H950" r:id="rId805" xr:uid="{00000000-0004-0000-0000-000024030000}"/>
    <hyperlink ref="H951" r:id="rId806" xr:uid="{00000000-0004-0000-0000-000025030000}"/>
    <hyperlink ref="H952" r:id="rId807" xr:uid="{00000000-0004-0000-0000-000026030000}"/>
    <hyperlink ref="H953" r:id="rId808" xr:uid="{00000000-0004-0000-0000-000027030000}"/>
    <hyperlink ref="I953" r:id="rId809" xr:uid="{00000000-0004-0000-0000-000028030000}"/>
    <hyperlink ref="H956" r:id="rId810" xr:uid="{00000000-0004-0000-0000-000029030000}"/>
    <hyperlink ref="I956" r:id="rId811" xr:uid="{00000000-0004-0000-0000-00002A030000}"/>
    <hyperlink ref="H957" r:id="rId812" xr:uid="{00000000-0004-0000-0000-00002B030000}"/>
    <hyperlink ref="I957" r:id="rId813" xr:uid="{00000000-0004-0000-0000-00002C030000}"/>
    <hyperlink ref="H958" r:id="rId814" xr:uid="{00000000-0004-0000-0000-00002D030000}"/>
    <hyperlink ref="H959" r:id="rId815" xr:uid="{00000000-0004-0000-0000-00002E030000}"/>
    <hyperlink ref="I959" r:id="rId816" xr:uid="{00000000-0004-0000-0000-00002F030000}"/>
    <hyperlink ref="H960" r:id="rId817" xr:uid="{00000000-0004-0000-0000-000030030000}"/>
    <hyperlink ref="I960" r:id="rId818" xr:uid="{00000000-0004-0000-0000-000031030000}"/>
    <hyperlink ref="H961" r:id="rId819" xr:uid="{00000000-0004-0000-0000-000032030000}"/>
    <hyperlink ref="H963" r:id="rId820" xr:uid="{00000000-0004-0000-0000-000033030000}"/>
    <hyperlink ref="I963" r:id="rId821" xr:uid="{00000000-0004-0000-0000-000034030000}"/>
    <hyperlink ref="H964" r:id="rId822" xr:uid="{00000000-0004-0000-0000-000035030000}"/>
    <hyperlink ref="H965" r:id="rId823" xr:uid="{00000000-0004-0000-0000-000036030000}"/>
    <hyperlink ref="H966" r:id="rId824" xr:uid="{00000000-0004-0000-0000-000037030000}"/>
    <hyperlink ref="H967" r:id="rId825" xr:uid="{00000000-0004-0000-0000-000038030000}"/>
    <hyperlink ref="H968" r:id="rId826" xr:uid="{00000000-0004-0000-0000-000039030000}"/>
    <hyperlink ref="H969" r:id="rId827" xr:uid="{00000000-0004-0000-0000-00003A030000}"/>
    <hyperlink ref="H970" r:id="rId828" xr:uid="{00000000-0004-0000-0000-00003B030000}"/>
    <hyperlink ref="H971" r:id="rId829" xr:uid="{00000000-0004-0000-0000-00003C030000}"/>
    <hyperlink ref="I971" r:id="rId830" xr:uid="{00000000-0004-0000-0000-00003D030000}"/>
    <hyperlink ref="H972" r:id="rId831" xr:uid="{00000000-0004-0000-0000-00003E030000}"/>
    <hyperlink ref="I972" r:id="rId832" xr:uid="{00000000-0004-0000-0000-00003F030000}"/>
    <hyperlink ref="H973" r:id="rId833" xr:uid="{00000000-0004-0000-0000-000040030000}"/>
    <hyperlink ref="I973" r:id="rId834" xr:uid="{00000000-0004-0000-0000-000041030000}"/>
    <hyperlink ref="H974" r:id="rId835" xr:uid="{00000000-0004-0000-0000-000042030000}"/>
    <hyperlink ref="I974" r:id="rId836" xr:uid="{00000000-0004-0000-0000-000043030000}"/>
    <hyperlink ref="H976" r:id="rId837" xr:uid="{00000000-0004-0000-0000-000044030000}"/>
    <hyperlink ref="H977" r:id="rId838" xr:uid="{00000000-0004-0000-0000-000045030000}"/>
    <hyperlink ref="H978" r:id="rId839" xr:uid="{00000000-0004-0000-0000-000046030000}"/>
    <hyperlink ref="I978" r:id="rId840" xr:uid="{00000000-0004-0000-0000-000047030000}"/>
    <hyperlink ref="H979" r:id="rId841" xr:uid="{00000000-0004-0000-0000-000048030000}"/>
    <hyperlink ref="I979" r:id="rId842" xr:uid="{00000000-0004-0000-0000-000049030000}"/>
    <hyperlink ref="H980" r:id="rId843" xr:uid="{00000000-0004-0000-0000-00004A030000}"/>
    <hyperlink ref="I980" r:id="rId844" xr:uid="{00000000-0004-0000-0000-00004B030000}"/>
    <hyperlink ref="H981" r:id="rId845" xr:uid="{00000000-0004-0000-0000-00004C030000}"/>
    <hyperlink ref="I981" r:id="rId846" xr:uid="{00000000-0004-0000-0000-00004D030000}"/>
    <hyperlink ref="H982" r:id="rId847" xr:uid="{00000000-0004-0000-0000-00004E030000}"/>
    <hyperlink ref="H983" r:id="rId848" xr:uid="{00000000-0004-0000-0000-00004F030000}"/>
    <hyperlink ref="H984" r:id="rId849" xr:uid="{00000000-0004-0000-0000-000050030000}"/>
    <hyperlink ref="I984" r:id="rId850" xr:uid="{00000000-0004-0000-0000-000051030000}"/>
    <hyperlink ref="H985" r:id="rId851" xr:uid="{00000000-0004-0000-0000-000052030000}"/>
    <hyperlink ref="I985" r:id="rId852" xr:uid="{00000000-0004-0000-0000-000053030000}"/>
    <hyperlink ref="H986" r:id="rId853" xr:uid="{00000000-0004-0000-0000-000054030000}"/>
    <hyperlink ref="H987" r:id="rId854" xr:uid="{00000000-0004-0000-0000-000055030000}"/>
    <hyperlink ref="I987" r:id="rId855" xr:uid="{00000000-0004-0000-0000-000056030000}"/>
    <hyperlink ref="H988" r:id="rId856" xr:uid="{00000000-0004-0000-0000-000057030000}"/>
    <hyperlink ref="I988" r:id="rId857" xr:uid="{00000000-0004-0000-0000-000058030000}"/>
    <hyperlink ref="H989" r:id="rId858" xr:uid="{00000000-0004-0000-0000-000059030000}"/>
    <hyperlink ref="H990" r:id="rId859" xr:uid="{00000000-0004-0000-0000-00005A030000}"/>
    <hyperlink ref="H991" r:id="rId860" xr:uid="{00000000-0004-0000-0000-00005B030000}"/>
    <hyperlink ref="I991" r:id="rId861" xr:uid="{00000000-0004-0000-0000-00005C030000}"/>
    <hyperlink ref="H992" r:id="rId862" xr:uid="{00000000-0004-0000-0000-00005D030000}"/>
    <hyperlink ref="H993" r:id="rId863" xr:uid="{00000000-0004-0000-0000-00005E030000}"/>
    <hyperlink ref="I993" r:id="rId864" xr:uid="{00000000-0004-0000-0000-00005F030000}"/>
    <hyperlink ref="H994" r:id="rId865" xr:uid="{00000000-0004-0000-0000-000060030000}"/>
    <hyperlink ref="H995" r:id="rId866" xr:uid="{00000000-0004-0000-0000-000061030000}"/>
    <hyperlink ref="H996" r:id="rId867" xr:uid="{00000000-0004-0000-0000-000062030000}"/>
    <hyperlink ref="H998" r:id="rId868" xr:uid="{00000000-0004-0000-0000-000063030000}"/>
    <hyperlink ref="I998" r:id="rId869" xr:uid="{00000000-0004-0000-0000-000064030000}"/>
    <hyperlink ref="H999" r:id="rId870" xr:uid="{00000000-0004-0000-0000-000065030000}"/>
    <hyperlink ref="H1000" r:id="rId871" xr:uid="{00000000-0004-0000-0000-000066030000}"/>
    <hyperlink ref="I1000" r:id="rId872" xr:uid="{00000000-0004-0000-0000-000067030000}"/>
    <hyperlink ref="H1002" r:id="rId873" xr:uid="{00000000-0004-0000-0000-000068030000}"/>
    <hyperlink ref="H1003" r:id="rId874" xr:uid="{00000000-0004-0000-0000-000069030000}"/>
    <hyperlink ref="H1004" r:id="rId875" xr:uid="{00000000-0004-0000-0000-00006A030000}"/>
    <hyperlink ref="H1005" r:id="rId876" xr:uid="{00000000-0004-0000-0000-00006B030000}"/>
    <hyperlink ref="H1006" r:id="rId877" xr:uid="{00000000-0004-0000-0000-00006C030000}"/>
    <hyperlink ref="H1008" r:id="rId878" xr:uid="{00000000-0004-0000-0000-00006D030000}"/>
    <hyperlink ref="H1010" r:id="rId879" xr:uid="{00000000-0004-0000-0000-00006E030000}"/>
    <hyperlink ref="I1010" r:id="rId880" xr:uid="{00000000-0004-0000-0000-00006F030000}"/>
    <hyperlink ref="H1011" r:id="rId881" xr:uid="{00000000-0004-0000-0000-000070030000}"/>
    <hyperlink ref="I1011" r:id="rId882" xr:uid="{00000000-0004-0000-0000-000071030000}"/>
    <hyperlink ref="H1012" r:id="rId883" xr:uid="{00000000-0004-0000-0000-000072030000}"/>
    <hyperlink ref="H1013" r:id="rId884" xr:uid="{00000000-0004-0000-0000-000073030000}"/>
    <hyperlink ref="H1014" r:id="rId885" xr:uid="{00000000-0004-0000-0000-000074030000}"/>
    <hyperlink ref="H1015" r:id="rId886" xr:uid="{00000000-0004-0000-0000-000075030000}"/>
    <hyperlink ref="I1015" r:id="rId887" xr:uid="{00000000-0004-0000-0000-000076030000}"/>
    <hyperlink ref="H1017" r:id="rId888" xr:uid="{00000000-0004-0000-0000-000077030000}"/>
    <hyperlink ref="H1018" r:id="rId889" xr:uid="{00000000-0004-0000-0000-000078030000}"/>
    <hyperlink ref="H1019" r:id="rId890" xr:uid="{00000000-0004-0000-0000-000079030000}"/>
    <hyperlink ref="I1019" r:id="rId891" xr:uid="{00000000-0004-0000-0000-00007A030000}"/>
    <hyperlink ref="H1020" r:id="rId892" xr:uid="{00000000-0004-0000-0000-00007B030000}"/>
    <hyperlink ref="H1021" r:id="rId893" xr:uid="{00000000-0004-0000-0000-00007C030000}"/>
    <hyperlink ref="I1021" r:id="rId894" xr:uid="{00000000-0004-0000-0000-00007D030000}"/>
    <hyperlink ref="H1023" r:id="rId895" xr:uid="{00000000-0004-0000-0000-00007E030000}"/>
    <hyperlink ref="H1024" r:id="rId896" xr:uid="{00000000-0004-0000-0000-00007F030000}"/>
    <hyperlink ref="H1025" r:id="rId897" xr:uid="{00000000-0004-0000-0000-000080030000}"/>
    <hyperlink ref="I1025" r:id="rId898" xr:uid="{00000000-0004-0000-0000-000081030000}"/>
    <hyperlink ref="H1026" r:id="rId899" xr:uid="{00000000-0004-0000-0000-000082030000}"/>
    <hyperlink ref="I1026" r:id="rId900" xr:uid="{00000000-0004-0000-0000-000083030000}"/>
    <hyperlink ref="H1027" r:id="rId901" xr:uid="{00000000-0004-0000-0000-000084030000}"/>
    <hyperlink ref="H1028" r:id="rId902" xr:uid="{00000000-0004-0000-0000-000085030000}"/>
    <hyperlink ref="H1029" r:id="rId903" xr:uid="{00000000-0004-0000-0000-000086030000}"/>
    <hyperlink ref="H1030" r:id="rId904" xr:uid="{00000000-0004-0000-0000-000087030000}"/>
    <hyperlink ref="H1031" r:id="rId905" xr:uid="{00000000-0004-0000-0000-000088030000}"/>
    <hyperlink ref="I1031" r:id="rId906" xr:uid="{00000000-0004-0000-0000-000089030000}"/>
    <hyperlink ref="H1032" r:id="rId907" xr:uid="{00000000-0004-0000-0000-00008A030000}"/>
    <hyperlink ref="H1034" r:id="rId908" xr:uid="{00000000-0004-0000-0000-00008B030000}"/>
    <hyperlink ref="H1035" r:id="rId909" xr:uid="{00000000-0004-0000-0000-00008C030000}"/>
    <hyperlink ref="H1037" r:id="rId910" xr:uid="{00000000-0004-0000-0000-00008D030000}"/>
    <hyperlink ref="I1037" r:id="rId911" xr:uid="{00000000-0004-0000-0000-00008E030000}"/>
    <hyperlink ref="H1038" r:id="rId912" xr:uid="{00000000-0004-0000-0000-00008F030000}"/>
    <hyperlink ref="H1039" r:id="rId913" xr:uid="{00000000-0004-0000-0000-000090030000}"/>
    <hyperlink ref="H1041" r:id="rId914" xr:uid="{00000000-0004-0000-0000-000091030000}"/>
    <hyperlink ref="H1042" r:id="rId915" xr:uid="{00000000-0004-0000-0000-000092030000}"/>
    <hyperlink ref="H1043" r:id="rId916" xr:uid="{00000000-0004-0000-0000-000093030000}"/>
    <hyperlink ref="H1045" r:id="rId917" xr:uid="{00000000-0004-0000-0000-000094030000}"/>
    <hyperlink ref="H1046" r:id="rId918" xr:uid="{00000000-0004-0000-0000-000095030000}"/>
    <hyperlink ref="I1046" r:id="rId919" xr:uid="{00000000-0004-0000-0000-000096030000}"/>
    <hyperlink ref="H1047" r:id="rId920" xr:uid="{00000000-0004-0000-0000-000097030000}"/>
  </hyperlink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Sullivan</dc:creator>
  <dc:description/>
  <cp:lastModifiedBy>Rob Sullivan</cp:lastModifiedBy>
  <cp:revision>2</cp:revision>
  <dcterms:created xsi:type="dcterms:W3CDTF">2022-09-09T12:48:33Z</dcterms:created>
  <dcterms:modified xsi:type="dcterms:W3CDTF">2022-09-10T03:14:14Z</dcterms:modified>
  <dc:language>en-US</dc:language>
</cp:coreProperties>
</file>