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17076" yWindow="504" windowWidth="39180" windowHeight="13176"/>
  </bookViews>
  <sheets>
    <sheet name="Foglio1" sheetId="1" r:id="rId1"/>
    <sheet name="Foglio2" sheetId="2" r:id="rId2"/>
  </sheets>
  <calcPr calcId="19102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4" i="1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2"/>
  <c r="K45" l="1"/>
</calcChain>
</file>

<file path=xl/sharedStrings.xml><?xml version="1.0" encoding="utf-8"?>
<sst xmlns="http://schemas.openxmlformats.org/spreadsheetml/2006/main" count="221" uniqueCount="133">
  <si>
    <t>Data</t>
  </si>
  <si>
    <t>CONCORSO</t>
  </si>
  <si>
    <t>IDENTIFICATIVO</t>
  </si>
  <si>
    <t>PRODOTTO</t>
  </si>
  <si>
    <t>Prot. entrata</t>
  </si>
  <si>
    <t>Gestore</t>
  </si>
  <si>
    <t>Organizzatore</t>
  </si>
  <si>
    <t xml:space="preserve">Con Coca Cola e Odstore vinci il biliardino </t>
  </si>
  <si>
    <t>co/2101198</t>
  </si>
  <si>
    <t>Biliardini modello G5000 brandizzato Coca Cola</t>
  </si>
  <si>
    <t>New Promotional Mix</t>
  </si>
  <si>
    <t>Compra monster e puoi vincere uno dei 40 zaini Monster</t>
  </si>
  <si>
    <t>co/2101266</t>
  </si>
  <si>
    <t>Zaini Monster</t>
  </si>
  <si>
    <t>Coca- Cola HBC Italia srl</t>
  </si>
  <si>
    <t>Vinci il trolley con Fuzetea</t>
  </si>
  <si>
    <t>co/2102059</t>
  </si>
  <si>
    <t>Trolley American Tourister at Eco Spin colore Grey</t>
  </si>
  <si>
    <t>Vinci Il biliardino con Coca Cola e Autogrill</t>
  </si>
  <si>
    <t>co/2200502</t>
  </si>
  <si>
    <t>Biliardino Brandizzato Coca Cola</t>
  </si>
  <si>
    <t>AutogrillSpa</t>
  </si>
  <si>
    <t>Fantamotogrill</t>
  </si>
  <si>
    <t>co/2200889</t>
  </si>
  <si>
    <t>Zainetto Ducati</t>
  </si>
  <si>
    <t>Autogrill Spa</t>
  </si>
  <si>
    <t>Cappellino Ducati</t>
  </si>
  <si>
    <t>NOS Helmets, Stile su misura</t>
  </si>
  <si>
    <t>co/2200666</t>
  </si>
  <si>
    <t>Casco NOS Helmets NS-7c carbon</t>
  </si>
  <si>
    <t>Ber Racing Europe srl</t>
  </si>
  <si>
    <t>Compra Monster e prova a vincere un incredibile kit gaming</t>
  </si>
  <si>
    <t>co/2201279</t>
  </si>
  <si>
    <t>Kit gamimg composta da sedia gioco DX Racer+cuffie +tastiera+mouse</t>
  </si>
  <si>
    <t>New Promotional Mix srl</t>
  </si>
  <si>
    <t>Coca Cola HBC Italia srl</t>
  </si>
  <si>
    <t>Compra Monster e prova a vincere un incredibile kit skateboard</t>
  </si>
  <si>
    <t>co/2200918</t>
  </si>
  <si>
    <t>Kit skateboard brandizzati Monster</t>
  </si>
  <si>
    <t>Vinci un minifrigo con Lurisia</t>
  </si>
  <si>
    <t>co/2200493</t>
  </si>
  <si>
    <t>Mini frigo brandizzato Lurisia</t>
  </si>
  <si>
    <t>Chi la gusta la vince</t>
  </si>
  <si>
    <t>co/2201652</t>
  </si>
  <si>
    <t>JBL Cuffie Wireless Sovraurali 660</t>
  </si>
  <si>
    <t>Società Gruppo La Piadineria</t>
  </si>
  <si>
    <t>Stesso concorso</t>
  </si>
  <si>
    <t>JBL SPEAKER Clip 4</t>
  </si>
  <si>
    <t>Vinci il forno per pizza con Coca Cola e Lidl</t>
  </si>
  <si>
    <t>co/2201478</t>
  </si>
  <si>
    <t>Vinci Il babecue con Coca Cola</t>
  </si>
  <si>
    <t>co/2201736</t>
  </si>
  <si>
    <t>Unisci Coca Cola al tuo pasto e scopri subito se hai vinto</t>
  </si>
  <si>
    <t>co/2201698</t>
  </si>
  <si>
    <t>Compra Monster in palio 6 fantastici caschi</t>
  </si>
  <si>
    <t>co/2200906</t>
  </si>
  <si>
    <t>Vinci con Powerade e Autogrill</t>
  </si>
  <si>
    <t>co/2201880</t>
  </si>
  <si>
    <t>Autogrill Italia Spa</t>
  </si>
  <si>
    <t>Vinci con Monster e Autogrill</t>
  </si>
  <si>
    <t>co/2201154</t>
  </si>
  <si>
    <t>Da Autogrill Fai Goal con Coca Cola</t>
  </si>
  <si>
    <t>co/2203072</t>
  </si>
  <si>
    <t>Concorso Summer con Coca Cola e Autogrill</t>
  </si>
  <si>
    <t>co/2201885</t>
  </si>
  <si>
    <t>L'Angelica Summer Experience</t>
  </si>
  <si>
    <t>co/2200670</t>
  </si>
  <si>
    <t xml:space="preserve">Seatowel telo mare </t>
  </si>
  <si>
    <t>Coswell Spa</t>
  </si>
  <si>
    <t>Fai una pausa di gusto con Coca-Cola</t>
  </si>
  <si>
    <t>co/2202779</t>
  </si>
  <si>
    <t>Shoppin bag logo Fanta</t>
  </si>
  <si>
    <t>Coca Cola ti regala in grembiule e prova a vincere il Calcio Balilla</t>
  </si>
  <si>
    <t>co/2202351</t>
  </si>
  <si>
    <t>Calcio Balilla</t>
  </si>
  <si>
    <t>Emozioni da Stadio 2023</t>
  </si>
  <si>
    <t>co/2300351</t>
  </si>
  <si>
    <t>Palloni Coca Cola</t>
  </si>
  <si>
    <t>Da Burger King prova a vincere con Monster</t>
  </si>
  <si>
    <t>co/2201853</t>
  </si>
  <si>
    <t>BMX brandizzata Monster</t>
  </si>
  <si>
    <t>Piano Sardegna</t>
  </si>
  <si>
    <t>co/2201372</t>
  </si>
  <si>
    <t>Selfie stick brandizzati Fanta</t>
  </si>
  <si>
    <t>Teli mare brandizzati Coca Cola</t>
  </si>
  <si>
    <t>Borse brandizzate Fuztea</t>
  </si>
  <si>
    <t>Unisci monster al tuo pasto mex e scopri subito se hai vinto</t>
  </si>
  <si>
    <t>co/2202876</t>
  </si>
  <si>
    <t>Scende in campo la magia Napoli dint'o core</t>
  </si>
  <si>
    <t>co/2202057</t>
  </si>
  <si>
    <t>Palloni Brandizzati SSc Napoli e Coca Cola</t>
  </si>
  <si>
    <t>Tshirt brandizzate SSC Napoli e Coca Cola</t>
  </si>
  <si>
    <t>Vinci con Coca Cola e Multicedi</t>
  </si>
  <si>
    <t>co/2201756</t>
  </si>
  <si>
    <t>Broll King Pietra Pizza Junior</t>
  </si>
  <si>
    <t>Compra Monster in palio incredibili premi</t>
  </si>
  <si>
    <t xml:space="preserve"> co/2200875</t>
  </si>
  <si>
    <t xml:space="preserve">Surfboard Monster </t>
  </si>
  <si>
    <t>Emozioni da stadio 2023 Horeca</t>
  </si>
  <si>
    <t>co/2300301</t>
  </si>
  <si>
    <t>Borsine Fanta halloween</t>
  </si>
  <si>
    <t>Piadina + Estathè Insieme per l'estate</t>
  </si>
  <si>
    <t>co/2301410</t>
  </si>
  <si>
    <t>Teli mare disegnati Da Van Orton</t>
  </si>
  <si>
    <t>Concorso Zero Sicilia</t>
  </si>
  <si>
    <t>co/2202000</t>
  </si>
  <si>
    <t>Kit mare brandizzati Coca Cola ( 1 sdraio spiaggia+borsa+telo)</t>
  </si>
  <si>
    <t>Sibeg srl</t>
  </si>
  <si>
    <t>Gioca con Thermacare</t>
  </si>
  <si>
    <t xml:space="preserve">Orologi Fitbit Inspire 3 </t>
  </si>
  <si>
    <t>Cube-Proemotion</t>
  </si>
  <si>
    <t>Angelini Pahrma Spa</t>
  </si>
  <si>
    <t>Dai il là alla fortuna</t>
  </si>
  <si>
    <t>Fmahub - sig. Manelli</t>
  </si>
  <si>
    <t>Gruppo La Piadineria Spa</t>
  </si>
  <si>
    <t>Vinci con Coca Cola e Acquafan</t>
  </si>
  <si>
    <t>co/452714</t>
  </si>
  <si>
    <t>Braccialetti in silicone brandizzati Coca Cola</t>
  </si>
  <si>
    <t>Prezzo Unit</t>
  </si>
  <si>
    <t>QTY</t>
  </si>
  <si>
    <t>Prezzo Tot</t>
  </si>
  <si>
    <t>Speaker Bluetooth JBL</t>
  </si>
  <si>
    <t>Gift card www.goldenmoments.it - scadenza 31/12/2024</t>
  </si>
  <si>
    <t>Forno per pizza Ooni</t>
  </si>
  <si>
    <t>Caschi Monster Scorpion Fabio Quartararo</t>
  </si>
  <si>
    <t>Samsung Galaxy Watch 4 44MM</t>
  </si>
  <si>
    <t>Campingaz Barbecue a gas 3 Series Select</t>
  </si>
  <si>
    <t>Tavole da sup gonfiabili Tahe 11’6 Air Sup-Yak</t>
  </si>
  <si>
    <t>Palloni Adidas Al Rihla Pro</t>
  </si>
  <si>
    <t>Casse JBL partybox 110</t>
  </si>
  <si>
    <t>Tavole da Skate dipinte a mano da collezione (ogni pezzo è unico)</t>
  </si>
  <si>
    <t xml:space="preserve">Action Cam Wi-Fi function 4K ULTRA HD 30 M </t>
  </si>
  <si>
    <t>Kit Padel (racchetta + 2 polsini + palline)</t>
  </si>
</sst>
</file>

<file path=xl/styles.xml><?xml version="1.0" encoding="utf-8"?>
<styleSheet xmlns="http://schemas.openxmlformats.org/spreadsheetml/2006/main">
  <numFmts count="2">
    <numFmt numFmtId="164" formatCode="_-* #,##0.00\ &quot;€&quot;_-;\-* #,##0.00\ &quot;€&quot;_-;_-* &quot;-&quot;??\ &quot;€&quot;_-;_-@_-"/>
    <numFmt numFmtId="165" formatCode="_-* #,##0.00_-;\-* #,##0.00_-;_-* &quot;-&quot;??_-;_-@_-"/>
  </numFmts>
  <fonts count="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Calibri Light"/>
      <family val="2"/>
    </font>
    <font>
      <sz val="11"/>
      <color theme="1"/>
      <name val="Calibri Light"/>
      <family val="2"/>
    </font>
    <font>
      <sz val="11"/>
      <name val="Calibri Light"/>
      <family val="2"/>
    </font>
    <font>
      <sz val="11"/>
      <color rgb="FFFF0000"/>
      <name val="Calibri Light"/>
      <family val="2"/>
    </font>
    <font>
      <sz val="18"/>
      <color rgb="FF28282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5">
    <xf numFmtId="0" fontId="0" fillId="0" borderId="0" xfId="0"/>
    <xf numFmtId="0" fontId="4" fillId="0" borderId="0" xfId="0" applyFont="1" applyAlignment="1">
      <alignment vertical="center"/>
    </xf>
    <xf numFmtId="164" fontId="4" fillId="0" borderId="0" xfId="2" applyFont="1" applyFill="1" applyBorder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2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 vertical="center"/>
    </xf>
    <xf numFmtId="14" fontId="3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left" vertical="center"/>
    </xf>
    <xf numFmtId="0" fontId="2" fillId="2" borderId="0" xfId="1" applyNumberFormat="1" applyFont="1" applyFill="1" applyBorder="1" applyAlignment="1">
      <alignment horizontal="center" vertical="center"/>
    </xf>
    <xf numFmtId="2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1" applyNumberFormat="1" applyFont="1" applyFill="1" applyBorder="1" applyAlignment="1">
      <alignment horizontal="right" vertical="center"/>
    </xf>
    <xf numFmtId="164" fontId="3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1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164" fontId="3" fillId="0" borderId="0" xfId="2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164" fontId="5" fillId="0" borderId="0" xfId="0" applyNumberFormat="1" applyFont="1" applyAlignment="1">
      <alignment vertical="center"/>
    </xf>
    <xf numFmtId="1" fontId="4" fillId="0" borderId="0" xfId="2" applyNumberFormat="1" applyFont="1" applyFill="1" applyBorder="1" applyAlignment="1">
      <alignment vertical="center"/>
    </xf>
    <xf numFmtId="1" fontId="4" fillId="0" borderId="0" xfId="0" applyNumberFormat="1" applyFont="1" applyAlignment="1">
      <alignment vertical="center"/>
    </xf>
    <xf numFmtId="1" fontId="3" fillId="0" borderId="0" xfId="0" applyNumberFormat="1" applyFont="1" applyAlignment="1">
      <alignment vertical="center"/>
    </xf>
    <xf numFmtId="1" fontId="2" fillId="2" borderId="0" xfId="2" applyNumberFormat="1" applyFont="1" applyFill="1" applyBorder="1" applyAlignment="1">
      <alignment horizontal="center" vertical="center"/>
    </xf>
    <xf numFmtId="1" fontId="4" fillId="3" borderId="0" xfId="2" applyNumberFormat="1" applyFont="1" applyFill="1" applyAlignment="1">
      <alignment vertical="center"/>
    </xf>
  </cellXfs>
  <cellStyles count="3">
    <cellStyle name="Comma" xfId="1" builtinId="3"/>
    <cellStyle name="Currency" xfId="2" builtinId="4"/>
    <cellStyle name="Normal" xfId="0" builtinId="0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numFmt numFmtId="164" formatCode="_-* #,##0.00\ &quot;€&quot;_-;\-* #,##0.00\ &quot;€&quot;_-;_-* &quot;-&quot;??\ &quot;€&quot;_-;_-@_-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numFmt numFmtId="164" formatCode="_-* #,##0.00\ &quot;€&quot;_-;\-* #,##0.00\ &quot;€&quot;_-;_-* &quot;-&quot;??\ &quot;€&quot;_-;_-@_-"/>
      <alignment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numFmt numFmtId="164" formatCode="_-* #,##0.00\ &quot;€&quot;_-;\-* #,##0.00\ &quot;€&quot;_-;_-* &quot;-&quot;??\ &quot;€&quot;_-;_-@_-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numFmt numFmtId="164" formatCode="_-* #,##0.00\ &quot;€&quot;_-;\-* #,##0.00\ &quot;€&quot;_-;_-* &quot;-&quot;??\ &quot;€&quot;_-;_-@_-"/>
      <alignment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horizontal="general" vertical="center" textRotation="0" wrapText="0" indent="0" relativeIndent="255" justifyLastLine="0" shrinkToFit="0" readingOrder="0"/>
    </dxf>
    <dxf>
      <alignment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scheme val="none"/>
      </font>
      <numFmt numFmtId="1" formatCode="0"/>
      <fill>
        <patternFill patternType="solid">
          <fgColor indexed="64"/>
          <bgColor rgb="FFFFFF00"/>
        </patternFill>
      </fill>
      <alignment horizontal="general" vertical="center" textRotation="0" wrapText="0" indent="0" relativeIndent="255" justifyLastLine="0" shrinkToFit="0" readingOrder="0"/>
    </dxf>
    <dxf>
      <numFmt numFmtId="1" formatCode="0"/>
      <alignment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scheme val="none"/>
      </font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scheme val="none"/>
      </font>
      <alignment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horizontal="left" vertical="center" textRotation="0" wrapText="0" indent="0" relativeIndent="255" justifyLastLine="0" shrinkToFit="0" readingOrder="0"/>
    </dxf>
    <dxf>
      <alignment vertical="center" textRotation="0" wrapText="0" indent="0" relativeIndent="255" justifyLastLine="0" shrinkToFit="0" readingOrder="0"/>
    </dxf>
    <dxf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 Light"/>
        <scheme val="none"/>
      </font>
      <alignment vertical="center" textRotation="0" wrapText="0" indent="0" relativeIndent="255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59266</xdr:colOff>
      <xdr:row>4</xdr:row>
      <xdr:rowOff>33868</xdr:rowOff>
    </xdr:from>
    <xdr:to>
      <xdr:col>0</xdr:col>
      <xdr:colOff>1478773</xdr:colOff>
      <xdr:row>4</xdr:row>
      <xdr:rowOff>1075267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3574DD50-FE68-83BB-4FA4-BD472BD54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266" y="3581401"/>
          <a:ext cx="1419507" cy="1041399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</xdr:colOff>
      <xdr:row>1</xdr:row>
      <xdr:rowOff>25400</xdr:rowOff>
    </xdr:from>
    <xdr:to>
      <xdr:col>0</xdr:col>
      <xdr:colOff>1532466</xdr:colOff>
      <xdr:row>1</xdr:row>
      <xdr:rowOff>1088583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D4A1C630-394D-73FB-CE82-2D5F5DDDF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266" y="220133"/>
          <a:ext cx="1473200" cy="1063183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</xdr:row>
      <xdr:rowOff>33867</xdr:rowOff>
    </xdr:from>
    <xdr:to>
      <xdr:col>0</xdr:col>
      <xdr:colOff>948267</xdr:colOff>
      <xdr:row>2</xdr:row>
      <xdr:rowOff>1080912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BE651C63-E5B0-45F7-D7ED-90A0215A6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800" y="1346200"/>
          <a:ext cx="897467" cy="104704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3</xdr:row>
      <xdr:rowOff>50801</xdr:rowOff>
    </xdr:from>
    <xdr:to>
      <xdr:col>0</xdr:col>
      <xdr:colOff>778933</xdr:colOff>
      <xdr:row>3</xdr:row>
      <xdr:rowOff>1066801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EFA186C7-B06E-3197-2E35-074C2654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600" y="2480734"/>
          <a:ext cx="677333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5</xdr:row>
      <xdr:rowOff>25400</xdr:rowOff>
    </xdr:from>
    <xdr:to>
      <xdr:col>0</xdr:col>
      <xdr:colOff>1296701</xdr:colOff>
      <xdr:row>5</xdr:row>
      <xdr:rowOff>1083734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4B1C8EDA-0E70-0AF9-043F-9485C755C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667" y="4690533"/>
          <a:ext cx="1212034" cy="1058334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6</xdr:row>
      <xdr:rowOff>33867</xdr:rowOff>
    </xdr:from>
    <xdr:to>
      <xdr:col>0</xdr:col>
      <xdr:colOff>1219200</xdr:colOff>
      <xdr:row>6</xdr:row>
      <xdr:rowOff>1090135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1238BCEF-86FF-2258-0FBE-F1496B8BA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334" y="5816600"/>
          <a:ext cx="1176866" cy="1056268"/>
        </a:xfrm>
        <a:prstGeom prst="rect">
          <a:avLst/>
        </a:prstGeom>
      </xdr:spPr>
    </xdr:pic>
    <xdr:clientData/>
  </xdr:twoCellAnchor>
  <xdr:twoCellAnchor editAs="oneCell">
    <xdr:from>
      <xdr:col>0</xdr:col>
      <xdr:colOff>16934</xdr:colOff>
      <xdr:row>7</xdr:row>
      <xdr:rowOff>33867</xdr:rowOff>
    </xdr:from>
    <xdr:to>
      <xdr:col>0</xdr:col>
      <xdr:colOff>1490133</xdr:colOff>
      <xdr:row>7</xdr:row>
      <xdr:rowOff>1073122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50343A1A-906E-AC00-1DEC-2AC24F08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934" y="6934200"/>
          <a:ext cx="1473199" cy="1039255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8</xdr:row>
      <xdr:rowOff>50800</xdr:rowOff>
    </xdr:from>
    <xdr:to>
      <xdr:col>0</xdr:col>
      <xdr:colOff>1845443</xdr:colOff>
      <xdr:row>8</xdr:row>
      <xdr:rowOff>770467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530DBEFA-F7B1-67F1-CB6C-841ED8EBB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867" y="8068733"/>
          <a:ext cx="1811576" cy="71966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9</xdr:row>
      <xdr:rowOff>50800</xdr:rowOff>
    </xdr:from>
    <xdr:to>
      <xdr:col>0</xdr:col>
      <xdr:colOff>1828485</xdr:colOff>
      <xdr:row>9</xdr:row>
      <xdr:rowOff>990600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8FAC5D87-1BFF-C89E-99A3-616AC90A6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3867" y="9186333"/>
          <a:ext cx="1794618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10</xdr:row>
      <xdr:rowOff>33867</xdr:rowOff>
    </xdr:from>
    <xdr:to>
      <xdr:col>0</xdr:col>
      <xdr:colOff>1117601</xdr:colOff>
      <xdr:row>10</xdr:row>
      <xdr:rowOff>1109582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F9C5203-C325-F9E2-934F-0BF2F793F0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25111" r="22334"/>
        <a:stretch/>
      </xdr:blipFill>
      <xdr:spPr>
        <a:xfrm>
          <a:off x="33867" y="10287000"/>
          <a:ext cx="1083734" cy="107571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11</xdr:row>
      <xdr:rowOff>25401</xdr:rowOff>
    </xdr:from>
    <xdr:to>
      <xdr:col>0</xdr:col>
      <xdr:colOff>1117601</xdr:colOff>
      <xdr:row>11</xdr:row>
      <xdr:rowOff>1066801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17589B3A-E71A-87E4-E7AB-29E33D17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6201" y="11396134"/>
          <a:ext cx="1041400" cy="1041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33867</xdr:rowOff>
    </xdr:from>
    <xdr:to>
      <xdr:col>0</xdr:col>
      <xdr:colOff>757767</xdr:colOff>
      <xdr:row>12</xdr:row>
      <xdr:rowOff>1092201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5633B00F-55DF-A21A-968C-D9122B8BD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6200" y="12522200"/>
          <a:ext cx="681567" cy="1058334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13</xdr:row>
      <xdr:rowOff>25400</xdr:rowOff>
    </xdr:from>
    <xdr:to>
      <xdr:col>0</xdr:col>
      <xdr:colOff>1083734</xdr:colOff>
      <xdr:row>13</xdr:row>
      <xdr:rowOff>1075267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E0C98B4F-F25F-8C0B-0E5B-AF6482ED3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3867" y="13631333"/>
          <a:ext cx="1049867" cy="10498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25399</xdr:rowOff>
    </xdr:from>
    <xdr:to>
      <xdr:col>0</xdr:col>
      <xdr:colOff>1159933</xdr:colOff>
      <xdr:row>14</xdr:row>
      <xdr:rowOff>1105442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F227333E-269C-2102-599C-C20095579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4748932"/>
          <a:ext cx="1159933" cy="108004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</xdr:row>
      <xdr:rowOff>38100</xdr:rowOff>
    </xdr:from>
    <xdr:to>
      <xdr:col>0</xdr:col>
      <xdr:colOff>1808018</xdr:colOff>
      <xdr:row>15</xdr:row>
      <xdr:rowOff>1066800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26782CED-4B1B-7219-8B07-D41ACD132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6200" y="15875000"/>
          <a:ext cx="1731818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</xdr:row>
      <xdr:rowOff>38100</xdr:rowOff>
    </xdr:from>
    <xdr:to>
      <xdr:col>0</xdr:col>
      <xdr:colOff>1329592</xdr:colOff>
      <xdr:row>16</xdr:row>
      <xdr:rowOff>1066800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58131AED-D607-96F3-DF58-AAB5AB17A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3500" y="16992600"/>
          <a:ext cx="1266092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17</xdr:row>
      <xdr:rowOff>38100</xdr:rowOff>
    </xdr:from>
    <xdr:to>
      <xdr:col>0</xdr:col>
      <xdr:colOff>1054100</xdr:colOff>
      <xdr:row>17</xdr:row>
      <xdr:rowOff>1041400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3266FDE3-781A-9B5C-DC0D-18A8763C7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800" y="181102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18</xdr:row>
      <xdr:rowOff>38100</xdr:rowOff>
    </xdr:from>
    <xdr:to>
      <xdr:col>0</xdr:col>
      <xdr:colOff>1155700</xdr:colOff>
      <xdr:row>18</xdr:row>
      <xdr:rowOff>1092200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9E22D40-9CFF-5710-1F25-52CE8A44C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1600" y="19227800"/>
          <a:ext cx="1054100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19</xdr:row>
      <xdr:rowOff>76200</xdr:rowOff>
    </xdr:from>
    <xdr:to>
      <xdr:col>0</xdr:col>
      <xdr:colOff>1816100</xdr:colOff>
      <xdr:row>19</xdr:row>
      <xdr:rowOff>965200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7161B73E-5892-85D6-67BD-B51104121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8100" y="20383500"/>
          <a:ext cx="1778000" cy="889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68385</xdr:colOff>
      <xdr:row>20</xdr:row>
      <xdr:rowOff>48847</xdr:rowOff>
    </xdr:from>
    <xdr:to>
      <xdr:col>0</xdr:col>
      <xdr:colOff>1311031</xdr:colOff>
      <xdr:row>20</xdr:row>
      <xdr:rowOff>1084385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71B75928-AC41-E690-F782-0FE391C63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8385" y="21404385"/>
          <a:ext cx="1242646" cy="1035538"/>
        </a:xfrm>
        <a:prstGeom prst="rect">
          <a:avLst/>
        </a:prstGeom>
      </xdr:spPr>
    </xdr:pic>
    <xdr:clientData/>
  </xdr:twoCellAnchor>
  <xdr:twoCellAnchor editAs="oneCell">
    <xdr:from>
      <xdr:col>0</xdr:col>
      <xdr:colOff>48847</xdr:colOff>
      <xdr:row>21</xdr:row>
      <xdr:rowOff>78154</xdr:rowOff>
    </xdr:from>
    <xdr:to>
      <xdr:col>0</xdr:col>
      <xdr:colOff>1827908</xdr:colOff>
      <xdr:row>21</xdr:row>
      <xdr:rowOff>1006231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B1AA3152-4B0D-FCFB-8546-1B895BDB8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8847" y="22547385"/>
          <a:ext cx="1779061" cy="92807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24</xdr:row>
      <xdr:rowOff>48847</xdr:rowOff>
    </xdr:from>
    <xdr:to>
      <xdr:col>0</xdr:col>
      <xdr:colOff>1201615</xdr:colOff>
      <xdr:row>24</xdr:row>
      <xdr:rowOff>1089880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5D94003A-1645-58AE-0A91-E00B2ACEE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7000" y="25859155"/>
          <a:ext cx="1074615" cy="1041033"/>
        </a:xfrm>
        <a:prstGeom prst="rect">
          <a:avLst/>
        </a:prstGeom>
      </xdr:spPr>
    </xdr:pic>
    <xdr:clientData/>
  </xdr:twoCellAnchor>
  <xdr:twoCellAnchor editAs="oneCell">
    <xdr:from>
      <xdr:col>0</xdr:col>
      <xdr:colOff>58615</xdr:colOff>
      <xdr:row>23</xdr:row>
      <xdr:rowOff>58615</xdr:rowOff>
    </xdr:from>
    <xdr:to>
      <xdr:col>0</xdr:col>
      <xdr:colOff>1803010</xdr:colOff>
      <xdr:row>23</xdr:row>
      <xdr:rowOff>967154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6F1B631B-814A-8F76-94A3-D22ECEB5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615" y="24755230"/>
          <a:ext cx="1744395" cy="908539"/>
        </a:xfrm>
        <a:prstGeom prst="rect">
          <a:avLst/>
        </a:prstGeom>
      </xdr:spPr>
    </xdr:pic>
    <xdr:clientData/>
  </xdr:twoCellAnchor>
  <xdr:twoCellAnchor editAs="oneCell">
    <xdr:from>
      <xdr:col>0</xdr:col>
      <xdr:colOff>97693</xdr:colOff>
      <xdr:row>25</xdr:row>
      <xdr:rowOff>48846</xdr:rowOff>
    </xdr:from>
    <xdr:to>
      <xdr:col>0</xdr:col>
      <xdr:colOff>970235</xdr:colOff>
      <xdr:row>25</xdr:row>
      <xdr:rowOff>1074615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2EAFAD05-2306-0551-CF99-2885A9263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7693" y="26972846"/>
          <a:ext cx="872542" cy="1025769"/>
        </a:xfrm>
        <a:prstGeom prst="rect">
          <a:avLst/>
        </a:prstGeom>
      </xdr:spPr>
    </xdr:pic>
    <xdr:clientData/>
  </xdr:twoCellAnchor>
  <xdr:twoCellAnchor editAs="oneCell">
    <xdr:from>
      <xdr:col>0</xdr:col>
      <xdr:colOff>48846</xdr:colOff>
      <xdr:row>28</xdr:row>
      <xdr:rowOff>32928</xdr:rowOff>
    </xdr:from>
    <xdr:to>
      <xdr:col>0</xdr:col>
      <xdr:colOff>1143000</xdr:colOff>
      <xdr:row>28</xdr:row>
      <xdr:rowOff>1102946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533FEFC0-2F78-73C3-EB4E-8DCC383A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8846" y="30298005"/>
          <a:ext cx="1094154" cy="1070018"/>
        </a:xfrm>
        <a:prstGeom prst="rect">
          <a:avLst/>
        </a:prstGeom>
      </xdr:spPr>
    </xdr:pic>
    <xdr:clientData/>
  </xdr:twoCellAnchor>
  <xdr:twoCellAnchor editAs="oneCell">
    <xdr:from>
      <xdr:col>0</xdr:col>
      <xdr:colOff>68386</xdr:colOff>
      <xdr:row>26</xdr:row>
      <xdr:rowOff>29308</xdr:rowOff>
    </xdr:from>
    <xdr:to>
      <xdr:col>0</xdr:col>
      <xdr:colOff>1338386</xdr:colOff>
      <xdr:row>26</xdr:row>
      <xdr:rowOff>1082478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A474BFFB-BB65-AF9E-60FC-37306EC36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386" y="28067000"/>
          <a:ext cx="1270000" cy="1053170"/>
        </a:xfrm>
        <a:prstGeom prst="rect">
          <a:avLst/>
        </a:prstGeom>
      </xdr:spPr>
    </xdr:pic>
    <xdr:clientData/>
  </xdr:twoCellAnchor>
  <xdr:twoCellAnchor editAs="oneCell">
    <xdr:from>
      <xdr:col>0</xdr:col>
      <xdr:colOff>58615</xdr:colOff>
      <xdr:row>27</xdr:row>
      <xdr:rowOff>39077</xdr:rowOff>
    </xdr:from>
    <xdr:to>
      <xdr:col>0</xdr:col>
      <xdr:colOff>1459932</xdr:colOff>
      <xdr:row>27</xdr:row>
      <xdr:rowOff>1084384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E6796709-D5B3-A9D9-FD41-FBAEEAD2E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615" y="29190462"/>
          <a:ext cx="1401317" cy="104530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31</xdr:row>
      <xdr:rowOff>67733</xdr:rowOff>
    </xdr:from>
    <xdr:to>
      <xdr:col>0</xdr:col>
      <xdr:colOff>948267</xdr:colOff>
      <xdr:row>31</xdr:row>
      <xdr:rowOff>1076718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C34CC5ED-8350-FD7D-901E-66B34A293A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/>
        <a:srcRect l="60784" t="25862"/>
        <a:stretch/>
      </xdr:blipFill>
      <xdr:spPr>
        <a:xfrm>
          <a:off x="127000" y="33790466"/>
          <a:ext cx="821267" cy="1008985"/>
        </a:xfrm>
        <a:prstGeom prst="rect">
          <a:avLst/>
        </a:prstGeom>
      </xdr:spPr>
    </xdr:pic>
    <xdr:clientData/>
  </xdr:twoCellAnchor>
  <xdr:twoCellAnchor editAs="oneCell">
    <xdr:from>
      <xdr:col>0</xdr:col>
      <xdr:colOff>143933</xdr:colOff>
      <xdr:row>30</xdr:row>
      <xdr:rowOff>33867</xdr:rowOff>
    </xdr:from>
    <xdr:to>
      <xdr:col>0</xdr:col>
      <xdr:colOff>1155111</xdr:colOff>
      <xdr:row>30</xdr:row>
      <xdr:rowOff>1109134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90F072D1-1B80-5049-5191-6CA8A1DDA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43933" y="32639000"/>
          <a:ext cx="1011178" cy="107526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</xdr:row>
      <xdr:rowOff>50801</xdr:rowOff>
    </xdr:from>
    <xdr:to>
      <xdr:col>0</xdr:col>
      <xdr:colOff>1813310</xdr:colOff>
      <xdr:row>32</xdr:row>
      <xdr:rowOff>990600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AAB11A69-0E55-2441-A640-2F2B10675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400" y="34891134"/>
          <a:ext cx="1787910" cy="939799"/>
        </a:xfrm>
        <a:prstGeom prst="rect">
          <a:avLst/>
        </a:prstGeom>
      </xdr:spPr>
    </xdr:pic>
    <xdr:clientData/>
  </xdr:twoCellAnchor>
  <xdr:twoCellAnchor editAs="oneCell">
    <xdr:from>
      <xdr:col>0</xdr:col>
      <xdr:colOff>59267</xdr:colOff>
      <xdr:row>33</xdr:row>
      <xdr:rowOff>59267</xdr:rowOff>
    </xdr:from>
    <xdr:to>
      <xdr:col>0</xdr:col>
      <xdr:colOff>1826324</xdr:colOff>
      <xdr:row>33</xdr:row>
      <xdr:rowOff>1058334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81BC79CB-A8AE-B6B8-9CAA-519C29142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9267" y="36017200"/>
          <a:ext cx="1767057" cy="999067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34</xdr:row>
      <xdr:rowOff>42334</xdr:rowOff>
    </xdr:from>
    <xdr:to>
      <xdr:col>0</xdr:col>
      <xdr:colOff>1268574</xdr:colOff>
      <xdr:row>34</xdr:row>
      <xdr:rowOff>1083734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3455C1C9-A1DF-CC77-5A75-65AD04E36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4667" y="37117867"/>
          <a:ext cx="1183907" cy="1041400"/>
        </a:xfrm>
        <a:prstGeom prst="rect">
          <a:avLst/>
        </a:prstGeom>
      </xdr:spPr>
    </xdr:pic>
    <xdr:clientData/>
  </xdr:twoCellAnchor>
  <xdr:twoCellAnchor editAs="oneCell">
    <xdr:from>
      <xdr:col>0</xdr:col>
      <xdr:colOff>67732</xdr:colOff>
      <xdr:row>36</xdr:row>
      <xdr:rowOff>25399</xdr:rowOff>
    </xdr:from>
    <xdr:to>
      <xdr:col>0</xdr:col>
      <xdr:colOff>1142347</xdr:colOff>
      <xdr:row>36</xdr:row>
      <xdr:rowOff>1066432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F28B03B8-1B04-EA4A-8AB0-B26296CD3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7732" y="39336132"/>
          <a:ext cx="1074615" cy="1041033"/>
        </a:xfrm>
        <a:prstGeom prst="rect">
          <a:avLst/>
        </a:prstGeom>
      </xdr:spPr>
    </xdr:pic>
    <xdr:clientData/>
  </xdr:twoCellAnchor>
  <xdr:twoCellAnchor editAs="oneCell">
    <xdr:from>
      <xdr:col>0</xdr:col>
      <xdr:colOff>237836</xdr:colOff>
      <xdr:row>37</xdr:row>
      <xdr:rowOff>36945</xdr:rowOff>
    </xdr:from>
    <xdr:to>
      <xdr:col>0</xdr:col>
      <xdr:colOff>805103</xdr:colOff>
      <xdr:row>37</xdr:row>
      <xdr:rowOff>1075332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7B41B9D8-D9D3-0C34-F39C-0FCF05E28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37836" y="40549945"/>
          <a:ext cx="567267" cy="1038387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39</xdr:row>
      <xdr:rowOff>33867</xdr:rowOff>
    </xdr:from>
    <xdr:to>
      <xdr:col>0</xdr:col>
      <xdr:colOff>973667</xdr:colOff>
      <xdr:row>39</xdr:row>
      <xdr:rowOff>1077460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6D448FC6-AB4A-E7EC-BC6D-A1FC97CDD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2333" y="42697400"/>
          <a:ext cx="931334" cy="1043593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</xdr:colOff>
      <xdr:row>40</xdr:row>
      <xdr:rowOff>39687</xdr:rowOff>
    </xdr:from>
    <xdr:to>
      <xdr:col>0</xdr:col>
      <xdr:colOff>1331579</xdr:colOff>
      <xdr:row>40</xdr:row>
      <xdr:rowOff>1095375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986A4059-7220-DDBF-14A8-B808168B3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9687" y="43878500"/>
          <a:ext cx="1291892" cy="1055688"/>
        </a:xfrm>
        <a:prstGeom prst="rect">
          <a:avLst/>
        </a:prstGeom>
      </xdr:spPr>
    </xdr:pic>
    <xdr:clientData/>
  </xdr:twoCellAnchor>
  <xdr:twoCellAnchor editAs="oneCell">
    <xdr:from>
      <xdr:col>0</xdr:col>
      <xdr:colOff>54427</xdr:colOff>
      <xdr:row>41</xdr:row>
      <xdr:rowOff>72570</xdr:rowOff>
    </xdr:from>
    <xdr:to>
      <xdr:col>0</xdr:col>
      <xdr:colOff>1596570</xdr:colOff>
      <xdr:row>41</xdr:row>
      <xdr:rowOff>1045589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2FE709C1-B552-3160-370A-79F076E6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4427" y="44894499"/>
          <a:ext cx="1542143" cy="973019"/>
        </a:xfrm>
        <a:prstGeom prst="rect">
          <a:avLst/>
        </a:prstGeom>
      </xdr:spPr>
    </xdr:pic>
    <xdr:clientData/>
  </xdr:twoCellAnchor>
  <xdr:twoCellAnchor editAs="oneCell">
    <xdr:from>
      <xdr:col>0</xdr:col>
      <xdr:colOff>57727</xdr:colOff>
      <xdr:row>42</xdr:row>
      <xdr:rowOff>69272</xdr:rowOff>
    </xdr:from>
    <xdr:to>
      <xdr:col>0</xdr:col>
      <xdr:colOff>1492827</xdr:colOff>
      <xdr:row>42</xdr:row>
      <xdr:rowOff>1085272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A29AE921-F973-6D75-27E4-9E13BEC4D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7727" y="47301727"/>
          <a:ext cx="14351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374075</xdr:colOff>
      <xdr:row>22</xdr:row>
      <xdr:rowOff>32327</xdr:rowOff>
    </xdr:from>
    <xdr:to>
      <xdr:col>0</xdr:col>
      <xdr:colOff>1369393</xdr:colOff>
      <xdr:row>22</xdr:row>
      <xdr:rowOff>1106053</xdr:rowOff>
    </xdr:to>
    <xdr:pic>
      <xdr:nvPicPr>
        <xdr:cNvPr id="40" name="Immagine 7" descr="Image">
          <a:extLst>
            <a:ext uri="{FF2B5EF4-FFF2-40B4-BE49-F238E27FC236}">
              <a16:creationId xmlns:a16="http://schemas.microsoft.com/office/drawing/2014/main" xmlns="" id="{74B08B0F-20F0-F35A-C9AA-EC648FF2A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4075" y="23647400"/>
          <a:ext cx="995318" cy="1073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ella1" displayName="Tabella1" ref="B1:K44" totalsRowCount="1" headerRowDxfId="21" dataDxfId="20">
  <autoFilter ref="B1:K43"/>
  <tableColumns count="10">
    <tableColumn id="1" name="Data" dataDxfId="19" totalsRowDxfId="18"/>
    <tableColumn id="2" name="CONCORSO" dataDxfId="17" totalsRowDxfId="16"/>
    <tableColumn id="3" name="IDENTIFICATIVO" dataDxfId="15" totalsRowDxfId="14"/>
    <tableColumn id="4" name="PRODOTTO" dataDxfId="13" totalsRowDxfId="12"/>
    <tableColumn id="5" name="QTY" totalsRowFunction="custom" dataDxfId="11" totalsRowDxfId="10">
      <totalsRowFormula>SUM(F2:F43)</totalsRowFormula>
    </tableColumn>
    <tableColumn id="7" name="Prot. entrata" dataDxfId="9" totalsRowDxfId="8"/>
    <tableColumn id="8" name="Gestore" dataDxfId="7" totalsRowDxfId="6"/>
    <tableColumn id="9" name="Organizzatore" dataDxfId="5" totalsRowDxfId="4"/>
    <tableColumn id="10" name="Prezzo Unit" dataDxfId="3" totalsRowDxfId="2"/>
    <tableColumn id="11" name="Prezzo Tot" dataDxfId="1" totalsRowDxfId="0">
      <calculatedColumnFormula>J2*F2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45"/>
  <sheetViews>
    <sheetView tabSelected="1" topLeftCell="A22" zoomScale="110" zoomScaleNormal="110" workbookViewId="0">
      <selection activeCell="A21" sqref="A21"/>
    </sheetView>
  </sheetViews>
  <sheetFormatPr defaultColWidth="8.796875" defaultRowHeight="88.05" customHeight="1"/>
  <cols>
    <col min="1" max="1" width="24.5" style="11" customWidth="1"/>
    <col min="2" max="2" width="13.19921875" style="18" bestFit="1" customWidth="1"/>
    <col min="3" max="3" width="43.19921875" style="11" customWidth="1"/>
    <col min="4" max="4" width="14" style="11" customWidth="1"/>
    <col min="5" max="5" width="50.5" style="11" customWidth="1"/>
    <col min="6" max="6" width="11" style="9" bestFit="1" customWidth="1"/>
    <col min="7" max="7" width="11.5" style="11" customWidth="1"/>
    <col min="8" max="8" width="19.296875" style="11" bestFit="1" customWidth="1"/>
    <col min="9" max="9" width="22.69921875" style="11" bestFit="1" customWidth="1"/>
    <col min="10" max="10" width="11.796875" style="13" customWidth="1"/>
    <col min="11" max="11" width="21.5" style="11" bestFit="1" customWidth="1"/>
    <col min="12" max="12" width="8.796875" style="11"/>
    <col min="13" max="13" width="13.19921875" style="11" bestFit="1" customWidth="1"/>
    <col min="14" max="16384" width="8.796875" style="11"/>
  </cols>
  <sheetData>
    <row r="1" spans="2:13" ht="15" customHeight="1">
      <c r="B1" s="4" t="s">
        <v>0</v>
      </c>
      <c r="C1" s="4" t="s">
        <v>1</v>
      </c>
      <c r="D1" s="4" t="s">
        <v>2</v>
      </c>
      <c r="E1" s="4" t="s">
        <v>3</v>
      </c>
      <c r="F1" s="23" t="s">
        <v>119</v>
      </c>
      <c r="G1" s="8" t="s">
        <v>4</v>
      </c>
      <c r="H1" s="4" t="s">
        <v>5</v>
      </c>
      <c r="I1" s="4" t="s">
        <v>6</v>
      </c>
      <c r="J1" s="5" t="s">
        <v>118</v>
      </c>
      <c r="K1" s="5" t="s">
        <v>120</v>
      </c>
    </row>
    <row r="2" spans="2:13" ht="88.05" customHeight="1">
      <c r="B2" s="6">
        <v>44467</v>
      </c>
      <c r="C2" s="11" t="s">
        <v>7</v>
      </c>
      <c r="D2" s="11" t="s">
        <v>8</v>
      </c>
      <c r="E2" s="1" t="s">
        <v>9</v>
      </c>
      <c r="F2" s="20">
        <v>3</v>
      </c>
      <c r="G2" s="12">
        <v>432434</v>
      </c>
      <c r="H2" s="11" t="s">
        <v>10</v>
      </c>
      <c r="I2" s="11" t="s">
        <v>10</v>
      </c>
      <c r="J2" s="13">
        <v>370</v>
      </c>
      <c r="K2" s="13">
        <f t="shared" ref="K2:K43" si="0">J2*F2</f>
        <v>1110</v>
      </c>
    </row>
    <row r="3" spans="2:13" ht="88.05" customHeight="1">
      <c r="B3" s="6">
        <v>44629</v>
      </c>
      <c r="C3" s="11" t="s">
        <v>11</v>
      </c>
      <c r="D3" s="11" t="s">
        <v>12</v>
      </c>
      <c r="E3" s="1" t="s">
        <v>13</v>
      </c>
      <c r="F3" s="20">
        <v>12</v>
      </c>
      <c r="G3" s="12">
        <v>436065</v>
      </c>
      <c r="H3" s="11" t="s">
        <v>10</v>
      </c>
      <c r="I3" s="11" t="s">
        <v>14</v>
      </c>
      <c r="J3" s="13">
        <v>100</v>
      </c>
      <c r="K3" s="13">
        <f t="shared" si="0"/>
        <v>1200</v>
      </c>
    </row>
    <row r="4" spans="2:13" ht="88.05" customHeight="1">
      <c r="B4" s="6">
        <v>44732</v>
      </c>
      <c r="C4" s="11" t="s">
        <v>15</v>
      </c>
      <c r="D4" s="11" t="s">
        <v>16</v>
      </c>
      <c r="E4" s="1" t="s">
        <v>17</v>
      </c>
      <c r="F4" s="20">
        <v>1</v>
      </c>
      <c r="G4" s="12">
        <v>438492</v>
      </c>
      <c r="H4" s="11" t="s">
        <v>10</v>
      </c>
      <c r="I4" s="11" t="s">
        <v>14</v>
      </c>
      <c r="J4" s="13">
        <v>97.6</v>
      </c>
      <c r="K4" s="13">
        <f t="shared" si="0"/>
        <v>97.6</v>
      </c>
    </row>
    <row r="5" spans="2:13" ht="88.05" customHeight="1">
      <c r="B5" s="6">
        <v>44890</v>
      </c>
      <c r="C5" s="11" t="s">
        <v>18</v>
      </c>
      <c r="D5" s="11" t="s">
        <v>19</v>
      </c>
      <c r="E5" s="1" t="s">
        <v>20</v>
      </c>
      <c r="F5" s="20">
        <v>2</v>
      </c>
      <c r="G5" s="12">
        <v>442336</v>
      </c>
      <c r="H5" s="11" t="s">
        <v>10</v>
      </c>
      <c r="I5" s="11" t="s">
        <v>21</v>
      </c>
      <c r="J5" s="13">
        <v>512.5</v>
      </c>
      <c r="K5" s="13">
        <f t="shared" si="0"/>
        <v>1025</v>
      </c>
    </row>
    <row r="6" spans="2:13" ht="88.05" customHeight="1">
      <c r="B6" s="6">
        <v>44890</v>
      </c>
      <c r="C6" s="11" t="s">
        <v>22</v>
      </c>
      <c r="D6" s="11" t="s">
        <v>23</v>
      </c>
      <c r="E6" s="1" t="s">
        <v>24</v>
      </c>
      <c r="F6" s="20">
        <v>1</v>
      </c>
      <c r="G6" s="12">
        <v>442337</v>
      </c>
      <c r="H6" s="11" t="s">
        <v>10</v>
      </c>
      <c r="I6" s="11" t="s">
        <v>25</v>
      </c>
      <c r="J6" s="13">
        <v>100</v>
      </c>
      <c r="K6" s="13">
        <f t="shared" si="0"/>
        <v>100</v>
      </c>
    </row>
    <row r="7" spans="2:13" ht="88.05" customHeight="1">
      <c r="B7" s="6">
        <v>44890</v>
      </c>
      <c r="C7" s="11" t="s">
        <v>22</v>
      </c>
      <c r="D7" s="11" t="s">
        <v>23</v>
      </c>
      <c r="E7" s="1" t="s">
        <v>26</v>
      </c>
      <c r="F7" s="20">
        <v>5</v>
      </c>
      <c r="G7" s="12">
        <v>442337</v>
      </c>
      <c r="H7" s="11" t="s">
        <v>10</v>
      </c>
      <c r="I7" s="11" t="s">
        <v>25</v>
      </c>
      <c r="J7" s="13">
        <v>5</v>
      </c>
      <c r="K7" s="13">
        <f t="shared" si="0"/>
        <v>25</v>
      </c>
    </row>
    <row r="8" spans="2:13" ht="88.05" customHeight="1">
      <c r="B8" s="6">
        <v>44894</v>
      </c>
      <c r="C8" s="11" t="s">
        <v>27</v>
      </c>
      <c r="D8" s="11" t="s">
        <v>28</v>
      </c>
      <c r="E8" s="1" t="s">
        <v>29</v>
      </c>
      <c r="F8" s="20">
        <v>3</v>
      </c>
      <c r="G8" s="12">
        <v>442417</v>
      </c>
      <c r="H8" s="11" t="s">
        <v>10</v>
      </c>
      <c r="I8" s="11" t="s">
        <v>30</v>
      </c>
      <c r="J8" s="13">
        <v>314</v>
      </c>
      <c r="K8" s="13">
        <f t="shared" si="0"/>
        <v>942</v>
      </c>
    </row>
    <row r="9" spans="2:13" ht="88.05" customHeight="1">
      <c r="B9" s="6">
        <v>44971</v>
      </c>
      <c r="C9" s="11" t="s">
        <v>31</v>
      </c>
      <c r="D9" s="11" t="s">
        <v>32</v>
      </c>
      <c r="E9" s="1" t="s">
        <v>33</v>
      </c>
      <c r="F9" s="20">
        <v>3</v>
      </c>
      <c r="G9" s="12">
        <v>444503</v>
      </c>
      <c r="H9" s="11" t="s">
        <v>34</v>
      </c>
      <c r="I9" s="11" t="s">
        <v>35</v>
      </c>
      <c r="J9" s="13">
        <v>650</v>
      </c>
      <c r="K9" s="13">
        <f t="shared" si="0"/>
        <v>1950</v>
      </c>
      <c r="M9" s="14"/>
    </row>
    <row r="10" spans="2:13" ht="88.05" customHeight="1">
      <c r="B10" s="6">
        <v>44974</v>
      </c>
      <c r="C10" s="11" t="s">
        <v>36</v>
      </c>
      <c r="D10" s="11" t="s">
        <v>37</v>
      </c>
      <c r="E10" s="1" t="s">
        <v>38</v>
      </c>
      <c r="F10" s="20">
        <v>3</v>
      </c>
      <c r="G10" s="12">
        <v>444633</v>
      </c>
      <c r="H10" s="11" t="s">
        <v>34</v>
      </c>
      <c r="I10" s="11" t="s">
        <v>35</v>
      </c>
      <c r="J10" s="13">
        <v>240</v>
      </c>
      <c r="K10" s="13">
        <f t="shared" si="0"/>
        <v>720</v>
      </c>
    </row>
    <row r="11" spans="2:13" ht="88.05" customHeight="1">
      <c r="B11" s="6">
        <v>44974</v>
      </c>
      <c r="C11" s="11" t="s">
        <v>39</v>
      </c>
      <c r="D11" s="11" t="s">
        <v>40</v>
      </c>
      <c r="E11" s="1" t="s">
        <v>41</v>
      </c>
      <c r="F11" s="20">
        <v>2</v>
      </c>
      <c r="G11" s="12">
        <v>444634</v>
      </c>
      <c r="H11" s="11" t="s">
        <v>34</v>
      </c>
      <c r="I11" s="11" t="s">
        <v>35</v>
      </c>
      <c r="J11" s="13">
        <v>100</v>
      </c>
      <c r="K11" s="13">
        <f t="shared" si="0"/>
        <v>200</v>
      </c>
    </row>
    <row r="12" spans="2:13" ht="88.05" customHeight="1">
      <c r="B12" s="6">
        <v>44974</v>
      </c>
      <c r="C12" s="11" t="s">
        <v>42</v>
      </c>
      <c r="D12" s="11" t="s">
        <v>43</v>
      </c>
      <c r="E12" s="1" t="s">
        <v>44</v>
      </c>
      <c r="F12" s="20">
        <v>3</v>
      </c>
      <c r="G12" s="12">
        <v>444635</v>
      </c>
      <c r="H12" s="11" t="s">
        <v>34</v>
      </c>
      <c r="I12" s="11" t="s">
        <v>45</v>
      </c>
      <c r="J12" s="13">
        <v>100</v>
      </c>
      <c r="K12" s="13">
        <f t="shared" si="0"/>
        <v>300</v>
      </c>
    </row>
    <row r="13" spans="2:13" ht="88.05" customHeight="1">
      <c r="B13" s="6" t="s">
        <v>46</v>
      </c>
      <c r="C13" s="11" t="s">
        <v>42</v>
      </c>
      <c r="D13" s="11" t="s">
        <v>43</v>
      </c>
      <c r="E13" s="1" t="s">
        <v>47</v>
      </c>
      <c r="F13" s="20">
        <v>3</v>
      </c>
      <c r="G13" s="12">
        <v>444635</v>
      </c>
      <c r="H13" s="11" t="s">
        <v>34</v>
      </c>
      <c r="I13" s="11" t="s">
        <v>45</v>
      </c>
      <c r="J13" s="13">
        <v>60</v>
      </c>
      <c r="K13" s="13">
        <f t="shared" si="0"/>
        <v>180</v>
      </c>
    </row>
    <row r="14" spans="2:13" ht="88.05" customHeight="1">
      <c r="B14" s="6">
        <v>44999</v>
      </c>
      <c r="C14" s="11" t="s">
        <v>48</v>
      </c>
      <c r="D14" s="11" t="s">
        <v>49</v>
      </c>
      <c r="E14" s="1" t="s">
        <v>123</v>
      </c>
      <c r="F14" s="20">
        <v>1</v>
      </c>
      <c r="G14" s="12">
        <v>445389</v>
      </c>
      <c r="H14" s="11" t="s">
        <v>34</v>
      </c>
      <c r="I14" s="11" t="s">
        <v>35</v>
      </c>
      <c r="J14" s="13">
        <v>280</v>
      </c>
      <c r="K14" s="13">
        <f t="shared" si="0"/>
        <v>280</v>
      </c>
    </row>
    <row r="15" spans="2:13" ht="88.05" customHeight="1">
      <c r="B15" s="6">
        <v>45002</v>
      </c>
      <c r="C15" s="11" t="s">
        <v>50</v>
      </c>
      <c r="D15" s="11" t="s">
        <v>51</v>
      </c>
      <c r="E15" s="1" t="s">
        <v>126</v>
      </c>
      <c r="F15" s="20">
        <v>2</v>
      </c>
      <c r="G15" s="12">
        <v>445520</v>
      </c>
      <c r="H15" s="11" t="s">
        <v>34</v>
      </c>
      <c r="I15" s="11" t="s">
        <v>35</v>
      </c>
      <c r="J15" s="13">
        <v>491</v>
      </c>
      <c r="K15" s="13">
        <f t="shared" si="0"/>
        <v>982</v>
      </c>
    </row>
    <row r="16" spans="2:13" ht="88.05" customHeight="1">
      <c r="B16" s="6">
        <v>45005</v>
      </c>
      <c r="C16" s="11" t="s">
        <v>52</v>
      </c>
      <c r="D16" s="11" t="s">
        <v>53</v>
      </c>
      <c r="E16" s="1" t="s">
        <v>121</v>
      </c>
      <c r="F16" s="20">
        <v>2</v>
      </c>
      <c r="G16" s="12">
        <v>445521</v>
      </c>
      <c r="H16" s="11" t="s">
        <v>34</v>
      </c>
      <c r="I16" s="11" t="s">
        <v>35</v>
      </c>
      <c r="J16" s="13">
        <v>311</v>
      </c>
      <c r="K16" s="13">
        <f t="shared" si="0"/>
        <v>622</v>
      </c>
    </row>
    <row r="17" spans="1:11" ht="88.05" customHeight="1">
      <c r="B17" s="6">
        <v>45009</v>
      </c>
      <c r="C17" s="11" t="s">
        <v>54</v>
      </c>
      <c r="D17" s="11" t="s">
        <v>55</v>
      </c>
      <c r="E17" s="1" t="s">
        <v>124</v>
      </c>
      <c r="F17" s="20">
        <v>1</v>
      </c>
      <c r="G17" s="12">
        <v>445732</v>
      </c>
      <c r="H17" s="11" t="s">
        <v>34</v>
      </c>
      <c r="I17" s="11" t="s">
        <v>35</v>
      </c>
      <c r="J17" s="13">
        <v>350</v>
      </c>
      <c r="K17" s="13">
        <f t="shared" si="0"/>
        <v>350</v>
      </c>
    </row>
    <row r="18" spans="1:11" ht="88.05" customHeight="1">
      <c r="B18" s="6">
        <v>45013</v>
      </c>
      <c r="C18" s="11" t="s">
        <v>56</v>
      </c>
      <c r="D18" s="11" t="s">
        <v>57</v>
      </c>
      <c r="E18" s="1" t="s">
        <v>125</v>
      </c>
      <c r="F18" s="20">
        <v>1</v>
      </c>
      <c r="G18" s="12">
        <v>445821</v>
      </c>
      <c r="H18" s="11" t="s">
        <v>34</v>
      </c>
      <c r="I18" s="11" t="s">
        <v>58</v>
      </c>
      <c r="J18" s="13">
        <v>301</v>
      </c>
      <c r="K18" s="13">
        <f t="shared" si="0"/>
        <v>301</v>
      </c>
    </row>
    <row r="19" spans="1:11" ht="88.05" customHeight="1">
      <c r="B19" s="6">
        <v>45014</v>
      </c>
      <c r="C19" s="11" t="s">
        <v>59</v>
      </c>
      <c r="D19" s="11" t="s">
        <v>60</v>
      </c>
      <c r="E19" s="1" t="s">
        <v>127</v>
      </c>
      <c r="F19" s="20">
        <v>2</v>
      </c>
      <c r="G19" s="12">
        <v>445824</v>
      </c>
      <c r="H19" s="11" t="s">
        <v>34</v>
      </c>
      <c r="I19" s="11" t="s">
        <v>58</v>
      </c>
      <c r="J19" s="13">
        <v>620</v>
      </c>
      <c r="K19" s="13">
        <f t="shared" si="0"/>
        <v>1240</v>
      </c>
    </row>
    <row r="20" spans="1:11" ht="88.05" customHeight="1">
      <c r="B20" s="6">
        <v>45014</v>
      </c>
      <c r="C20" s="11" t="s">
        <v>61</v>
      </c>
      <c r="D20" s="11" t="s">
        <v>62</v>
      </c>
      <c r="E20" s="1" t="s">
        <v>128</v>
      </c>
      <c r="F20" s="20">
        <v>45</v>
      </c>
      <c r="G20" s="12">
        <v>445825</v>
      </c>
      <c r="H20" s="11" t="s">
        <v>34</v>
      </c>
      <c r="I20" s="11" t="s">
        <v>58</v>
      </c>
      <c r="J20" s="13">
        <v>150</v>
      </c>
      <c r="K20" s="13">
        <f t="shared" si="0"/>
        <v>6750</v>
      </c>
    </row>
    <row r="21" spans="1:11" ht="88.05" customHeight="1">
      <c r="B21" s="6">
        <v>45029</v>
      </c>
      <c r="C21" s="11" t="s">
        <v>63</v>
      </c>
      <c r="D21" s="11" t="s">
        <v>64</v>
      </c>
      <c r="E21" s="1" t="s">
        <v>129</v>
      </c>
      <c r="F21" s="20">
        <v>2</v>
      </c>
      <c r="G21" s="12">
        <v>446169</v>
      </c>
      <c r="H21" s="11" t="s">
        <v>34</v>
      </c>
      <c r="I21" s="11" t="s">
        <v>58</v>
      </c>
      <c r="J21" s="13">
        <v>400</v>
      </c>
      <c r="K21" s="13">
        <f t="shared" si="0"/>
        <v>800</v>
      </c>
    </row>
    <row r="22" spans="1:11" ht="88.05" customHeight="1">
      <c r="B22" s="6">
        <v>45029</v>
      </c>
      <c r="C22" s="11" t="s">
        <v>65</v>
      </c>
      <c r="D22" s="11" t="s">
        <v>66</v>
      </c>
      <c r="E22" s="1" t="s">
        <v>67</v>
      </c>
      <c r="F22" s="20">
        <v>31</v>
      </c>
      <c r="G22" s="12">
        <v>446179</v>
      </c>
      <c r="H22" s="11" t="s">
        <v>34</v>
      </c>
      <c r="I22" s="11" t="s">
        <v>68</v>
      </c>
      <c r="J22" s="13">
        <v>26</v>
      </c>
      <c r="K22" s="13">
        <f t="shared" si="0"/>
        <v>806</v>
      </c>
    </row>
    <row r="23" spans="1:11" ht="94.8" customHeight="1">
      <c r="A23"/>
      <c r="B23" s="6">
        <v>45057</v>
      </c>
      <c r="C23" s="11" t="s">
        <v>69</v>
      </c>
      <c r="D23" s="11" t="s">
        <v>70</v>
      </c>
      <c r="E23" s="1" t="s">
        <v>71</v>
      </c>
      <c r="F23" s="20">
        <v>12600</v>
      </c>
      <c r="G23" s="15">
        <v>446939</v>
      </c>
      <c r="H23" s="11" t="s">
        <v>34</v>
      </c>
      <c r="I23" s="11" t="s">
        <v>35</v>
      </c>
      <c r="J23" s="13">
        <v>1</v>
      </c>
      <c r="K23" s="13">
        <f t="shared" si="0"/>
        <v>12600</v>
      </c>
    </row>
    <row r="24" spans="1:11" ht="88.05" customHeight="1">
      <c r="B24" s="6">
        <v>45170</v>
      </c>
      <c r="C24" s="11" t="s">
        <v>72</v>
      </c>
      <c r="D24" s="11" t="s">
        <v>73</v>
      </c>
      <c r="E24" s="1" t="s">
        <v>74</v>
      </c>
      <c r="F24" s="20">
        <v>1</v>
      </c>
      <c r="G24" s="12">
        <v>449670</v>
      </c>
      <c r="H24" s="11" t="s">
        <v>34</v>
      </c>
      <c r="I24" s="11" t="s">
        <v>35</v>
      </c>
      <c r="J24" s="13">
        <v>555</v>
      </c>
      <c r="K24" s="13">
        <f t="shared" si="0"/>
        <v>555</v>
      </c>
    </row>
    <row r="25" spans="1:11" ht="88.05" customHeight="1">
      <c r="B25" s="6">
        <v>45173</v>
      </c>
      <c r="C25" s="11" t="s">
        <v>75</v>
      </c>
      <c r="D25" s="11" t="s">
        <v>76</v>
      </c>
      <c r="E25" s="1" t="s">
        <v>77</v>
      </c>
      <c r="F25" s="20">
        <v>810</v>
      </c>
      <c r="G25" s="12">
        <v>449702</v>
      </c>
      <c r="H25" s="11" t="s">
        <v>34</v>
      </c>
      <c r="I25" s="11" t="s">
        <v>35</v>
      </c>
      <c r="J25" s="13">
        <v>8</v>
      </c>
      <c r="K25" s="13">
        <f t="shared" si="0"/>
        <v>6480</v>
      </c>
    </row>
    <row r="26" spans="1:11" ht="88.05" customHeight="1">
      <c r="B26" s="6">
        <v>45174</v>
      </c>
      <c r="C26" s="11" t="s">
        <v>78</v>
      </c>
      <c r="D26" s="11" t="s">
        <v>79</v>
      </c>
      <c r="E26" s="1" t="s">
        <v>80</v>
      </c>
      <c r="F26" s="20">
        <v>1</v>
      </c>
      <c r="G26" s="12">
        <v>449749</v>
      </c>
      <c r="H26" s="11" t="s">
        <v>34</v>
      </c>
      <c r="I26" s="11" t="s">
        <v>35</v>
      </c>
      <c r="J26" s="13">
        <v>610</v>
      </c>
      <c r="K26" s="13">
        <f t="shared" si="0"/>
        <v>610</v>
      </c>
    </row>
    <row r="27" spans="1:11" ht="88.05" customHeight="1">
      <c r="B27" s="6">
        <v>45175</v>
      </c>
      <c r="C27" s="11" t="s">
        <v>81</v>
      </c>
      <c r="D27" s="11" t="s">
        <v>82</v>
      </c>
      <c r="E27" s="1" t="s">
        <v>83</v>
      </c>
      <c r="F27" s="20">
        <v>943</v>
      </c>
      <c r="G27" s="16">
        <v>449803</v>
      </c>
      <c r="H27" s="11" t="s">
        <v>34</v>
      </c>
      <c r="I27" s="11" t="s">
        <v>35</v>
      </c>
      <c r="J27" s="13">
        <v>8.1999999999999993</v>
      </c>
      <c r="K27" s="13">
        <f t="shared" si="0"/>
        <v>7732.5999999999995</v>
      </c>
    </row>
    <row r="28" spans="1:11" ht="88.05" customHeight="1">
      <c r="B28" s="6" t="s">
        <v>46</v>
      </c>
      <c r="C28" s="11" t="s">
        <v>81</v>
      </c>
      <c r="D28" s="11" t="s">
        <v>82</v>
      </c>
      <c r="E28" s="1" t="s">
        <v>84</v>
      </c>
      <c r="F28" s="20">
        <v>930</v>
      </c>
      <c r="G28" s="16">
        <v>449803</v>
      </c>
      <c r="H28" s="11" t="s">
        <v>34</v>
      </c>
      <c r="I28" s="11" t="s">
        <v>35</v>
      </c>
      <c r="J28" s="13">
        <v>15.65</v>
      </c>
      <c r="K28" s="13">
        <f t="shared" si="0"/>
        <v>14554.5</v>
      </c>
    </row>
    <row r="29" spans="1:11" ht="88.05" customHeight="1">
      <c r="B29" s="6" t="s">
        <v>46</v>
      </c>
      <c r="C29" s="11" t="s">
        <v>81</v>
      </c>
      <c r="D29" s="11" t="s">
        <v>82</v>
      </c>
      <c r="E29" s="1" t="s">
        <v>85</v>
      </c>
      <c r="F29" s="20">
        <v>50</v>
      </c>
      <c r="G29" s="16">
        <v>449803</v>
      </c>
      <c r="H29" s="11" t="s">
        <v>34</v>
      </c>
      <c r="I29" s="11" t="s">
        <v>35</v>
      </c>
      <c r="J29" s="13">
        <v>8.9</v>
      </c>
      <c r="K29" s="13">
        <f t="shared" si="0"/>
        <v>445</v>
      </c>
    </row>
    <row r="30" spans="1:11" ht="88.05" customHeight="1">
      <c r="B30" s="6">
        <v>45176</v>
      </c>
      <c r="C30" s="11" t="s">
        <v>86</v>
      </c>
      <c r="D30" s="11" t="s">
        <v>87</v>
      </c>
      <c r="E30" s="1" t="s">
        <v>130</v>
      </c>
      <c r="F30" s="20">
        <v>22</v>
      </c>
      <c r="G30" s="12">
        <v>449818</v>
      </c>
      <c r="H30" s="11" t="s">
        <v>34</v>
      </c>
      <c r="I30" s="11" t="s">
        <v>35</v>
      </c>
      <c r="J30" s="13">
        <v>122</v>
      </c>
      <c r="K30" s="13">
        <f t="shared" si="0"/>
        <v>2684</v>
      </c>
    </row>
    <row r="31" spans="1:11" ht="88.05" customHeight="1">
      <c r="B31" s="6" t="s">
        <v>46</v>
      </c>
      <c r="C31" s="11" t="s">
        <v>88</v>
      </c>
      <c r="D31" s="11" t="s">
        <v>89</v>
      </c>
      <c r="E31" s="1" t="s">
        <v>90</v>
      </c>
      <c r="F31" s="20">
        <v>1132</v>
      </c>
      <c r="G31" s="12">
        <v>449824</v>
      </c>
      <c r="H31" s="11" t="s">
        <v>34</v>
      </c>
      <c r="I31" s="11" t="s">
        <v>35</v>
      </c>
      <c r="J31" s="13">
        <v>36.5</v>
      </c>
      <c r="K31" s="13">
        <f t="shared" si="0"/>
        <v>41318</v>
      </c>
    </row>
    <row r="32" spans="1:11" ht="88.05" customHeight="1">
      <c r="B32" s="6" t="s">
        <v>46</v>
      </c>
      <c r="C32" s="11" t="s">
        <v>88</v>
      </c>
      <c r="D32" s="11" t="s">
        <v>89</v>
      </c>
      <c r="E32" s="1" t="s">
        <v>91</v>
      </c>
      <c r="F32" s="20">
        <v>1985</v>
      </c>
      <c r="G32" s="12">
        <v>449824</v>
      </c>
      <c r="H32" s="11" t="s">
        <v>34</v>
      </c>
      <c r="I32" s="11" t="s">
        <v>35</v>
      </c>
      <c r="J32" s="13">
        <v>30.5</v>
      </c>
      <c r="K32" s="13">
        <f t="shared" si="0"/>
        <v>60542.5</v>
      </c>
    </row>
    <row r="33" spans="2:15" ht="88.05" customHeight="1">
      <c r="B33" s="6">
        <v>45209</v>
      </c>
      <c r="C33" s="11" t="s">
        <v>92</v>
      </c>
      <c r="D33" s="11" t="s">
        <v>93</v>
      </c>
      <c r="E33" s="1" t="s">
        <v>94</v>
      </c>
      <c r="F33" s="20">
        <v>18</v>
      </c>
      <c r="G33" s="12">
        <v>450764</v>
      </c>
      <c r="H33" s="11" t="s">
        <v>34</v>
      </c>
      <c r="I33" s="11" t="s">
        <v>35</v>
      </c>
      <c r="J33" s="13">
        <v>35</v>
      </c>
      <c r="K33" s="13">
        <f t="shared" si="0"/>
        <v>630</v>
      </c>
    </row>
    <row r="34" spans="2:15" ht="88.05" customHeight="1">
      <c r="B34" s="6">
        <v>45209</v>
      </c>
      <c r="C34" s="11" t="s">
        <v>95</v>
      </c>
      <c r="D34" s="11" t="s">
        <v>96</v>
      </c>
      <c r="E34" s="1" t="s">
        <v>97</v>
      </c>
      <c r="F34" s="21">
        <v>1</v>
      </c>
      <c r="G34" s="12">
        <v>450769</v>
      </c>
      <c r="H34" s="11" t="s">
        <v>34</v>
      </c>
      <c r="I34" s="11" t="s">
        <v>35</v>
      </c>
      <c r="J34" s="13">
        <v>700</v>
      </c>
      <c r="K34" s="13">
        <f t="shared" si="0"/>
        <v>700</v>
      </c>
    </row>
    <row r="35" spans="2:15" ht="88.05" customHeight="1">
      <c r="B35" s="6" t="s">
        <v>46</v>
      </c>
      <c r="C35" s="11" t="s">
        <v>95</v>
      </c>
      <c r="D35" s="11" t="s">
        <v>96</v>
      </c>
      <c r="E35" s="1" t="s">
        <v>131</v>
      </c>
      <c r="F35" s="21">
        <v>6</v>
      </c>
      <c r="G35" s="12">
        <v>450769</v>
      </c>
      <c r="H35" s="11" t="s">
        <v>34</v>
      </c>
      <c r="I35" s="11" t="s">
        <v>35</v>
      </c>
      <c r="J35" s="13">
        <v>200</v>
      </c>
      <c r="K35" s="13">
        <f t="shared" si="0"/>
        <v>1200</v>
      </c>
    </row>
    <row r="36" spans="2:15" ht="88.05" customHeight="1">
      <c r="B36" s="6">
        <v>45223</v>
      </c>
      <c r="C36" s="11" t="s">
        <v>98</v>
      </c>
      <c r="D36" s="11" t="s">
        <v>99</v>
      </c>
      <c r="E36" s="1" t="s">
        <v>100</v>
      </c>
      <c r="F36" s="21">
        <v>6450</v>
      </c>
      <c r="G36" s="12">
        <v>451161</v>
      </c>
      <c r="H36" s="11" t="s">
        <v>34</v>
      </c>
      <c r="I36" s="11" t="s">
        <v>35</v>
      </c>
      <c r="J36" s="13">
        <v>1</v>
      </c>
      <c r="K36" s="13">
        <f t="shared" si="0"/>
        <v>6450</v>
      </c>
    </row>
    <row r="37" spans="2:15" ht="88.05" customHeight="1">
      <c r="B37" s="6" t="s">
        <v>46</v>
      </c>
      <c r="C37" s="11" t="s">
        <v>98</v>
      </c>
      <c r="D37" s="11" t="s">
        <v>99</v>
      </c>
      <c r="E37" s="1" t="s">
        <v>77</v>
      </c>
      <c r="F37" s="21">
        <v>930</v>
      </c>
      <c r="G37" s="12">
        <v>451161</v>
      </c>
      <c r="H37" s="11" t="s">
        <v>34</v>
      </c>
      <c r="I37" s="11" t="s">
        <v>35</v>
      </c>
      <c r="J37" s="13">
        <v>8</v>
      </c>
      <c r="K37" s="13">
        <f t="shared" si="0"/>
        <v>7440</v>
      </c>
    </row>
    <row r="38" spans="2:15" ht="88.05" customHeight="1">
      <c r="B38" s="6">
        <v>45233</v>
      </c>
      <c r="C38" s="11" t="s">
        <v>101</v>
      </c>
      <c r="D38" s="11" t="s">
        <v>102</v>
      </c>
      <c r="E38" s="1" t="s">
        <v>103</v>
      </c>
      <c r="F38" s="21">
        <v>211</v>
      </c>
      <c r="G38" s="16">
        <v>451483</v>
      </c>
      <c r="H38" s="11" t="s">
        <v>34</v>
      </c>
      <c r="I38" s="11" t="s">
        <v>45</v>
      </c>
      <c r="J38" s="13">
        <v>21</v>
      </c>
      <c r="K38" s="13">
        <f t="shared" si="0"/>
        <v>4431</v>
      </c>
    </row>
    <row r="39" spans="2:15" ht="88.05" customHeight="1">
      <c r="B39" s="6">
        <v>45233</v>
      </c>
      <c r="C39" s="11" t="s">
        <v>104</v>
      </c>
      <c r="D39" s="11" t="s">
        <v>105</v>
      </c>
      <c r="E39" s="11" t="s">
        <v>106</v>
      </c>
      <c r="F39" s="21">
        <v>29</v>
      </c>
      <c r="G39" s="16">
        <v>451449</v>
      </c>
      <c r="H39" s="11" t="s">
        <v>34</v>
      </c>
      <c r="I39" s="11" t="s">
        <v>107</v>
      </c>
      <c r="J39" s="13">
        <v>50</v>
      </c>
      <c r="K39" s="13">
        <f t="shared" si="0"/>
        <v>1450</v>
      </c>
    </row>
    <row r="40" spans="2:15" ht="88.05" customHeight="1">
      <c r="B40" s="7">
        <v>45034</v>
      </c>
      <c r="C40" s="1" t="s">
        <v>108</v>
      </c>
      <c r="D40" s="1"/>
      <c r="E40" s="1" t="s">
        <v>109</v>
      </c>
      <c r="F40" s="21">
        <v>8</v>
      </c>
      <c r="G40" s="2"/>
      <c r="H40" s="1" t="s">
        <v>110</v>
      </c>
      <c r="I40" s="1" t="s">
        <v>111</v>
      </c>
      <c r="J40" s="3">
        <v>100</v>
      </c>
      <c r="K40" s="13">
        <f t="shared" si="0"/>
        <v>800</v>
      </c>
      <c r="L40" s="10"/>
      <c r="M40" s="1"/>
      <c r="N40" s="1"/>
      <c r="O40" s="1"/>
    </row>
    <row r="41" spans="2:15" ht="88.05" customHeight="1">
      <c r="B41" s="6">
        <v>45064</v>
      </c>
      <c r="C41" s="11" t="s">
        <v>112</v>
      </c>
      <c r="E41" s="1" t="s">
        <v>132</v>
      </c>
      <c r="F41" s="22">
        <v>27</v>
      </c>
      <c r="G41" s="17"/>
      <c r="H41" s="11" t="s">
        <v>113</v>
      </c>
      <c r="I41" s="11" t="s">
        <v>114</v>
      </c>
      <c r="J41" s="13">
        <v>196</v>
      </c>
      <c r="K41" s="13">
        <f t="shared" si="0"/>
        <v>5292</v>
      </c>
      <c r="L41" s="10"/>
      <c r="O41" s="1"/>
    </row>
    <row r="42" spans="2:15" ht="88.05" customHeight="1">
      <c r="B42" s="6">
        <v>45278</v>
      </c>
      <c r="C42" s="11" t="s">
        <v>115</v>
      </c>
      <c r="D42" s="11" t="s">
        <v>116</v>
      </c>
      <c r="E42" s="1" t="s">
        <v>117</v>
      </c>
      <c r="F42" s="22">
        <v>6794</v>
      </c>
      <c r="G42" s="16">
        <v>452714</v>
      </c>
      <c r="H42" s="11" t="s">
        <v>34</v>
      </c>
      <c r="I42" s="11" t="s">
        <v>35</v>
      </c>
      <c r="J42" s="13">
        <v>0.5</v>
      </c>
      <c r="K42" s="13">
        <f t="shared" si="0"/>
        <v>3397</v>
      </c>
    </row>
    <row r="43" spans="2:15" ht="88.05" customHeight="1">
      <c r="E43" s="1" t="s">
        <v>122</v>
      </c>
      <c r="F43" s="21">
        <v>143</v>
      </c>
      <c r="J43" s="13">
        <v>50</v>
      </c>
      <c r="K43" s="13">
        <f t="shared" si="0"/>
        <v>7150</v>
      </c>
    </row>
    <row r="44" spans="2:15" ht="88.05" customHeight="1">
      <c r="E44" s="1"/>
      <c r="F44" s="24">
        <f>SUM(F2:F43)</f>
        <v>33219</v>
      </c>
      <c r="K44" s="13"/>
    </row>
    <row r="45" spans="2:15" ht="88.05" customHeight="1">
      <c r="K45" s="19">
        <f>SUM(K2:K44)</f>
        <v>206442.2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L44"/>
    </sheetView>
  </sheetViews>
  <sheetFormatPr defaultColWidth="11.19921875" defaultRowHeight="13.8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גליונות עבודה</vt:lpstr>
      </vt:variant>
      <vt:variant>
        <vt:i4>2</vt:i4>
      </vt:variant>
    </vt:vector>
  </HeadingPairs>
  <TitlesOfParts>
    <vt:vector size="2" baseType="lpstr">
      <vt:lpstr>Foglio1</vt:lpstr>
      <vt:lpstr>Foglio2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Andreoli Paola</dc:creator>
  <cp:lastModifiedBy>Windows User</cp:lastModifiedBy>
  <dcterms:created xsi:type="dcterms:W3CDTF">2024-03-15T13:14:49Z</dcterms:created>
  <dcterms:modified xsi:type="dcterms:W3CDTF">2024-09-04T12:07:38Z</dcterms:modified>
</cp:coreProperties>
</file>