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8E32843-8DCC-4100-9685-2DD4C8433E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3" i="1"/>
  <c r="M4" i="1"/>
  <c r="M5" i="1"/>
  <c r="M2" i="1"/>
  <c r="I6" i="1"/>
  <c r="L3" i="1"/>
  <c r="L4" i="1"/>
  <c r="L5" i="1"/>
  <c r="L2" i="1"/>
  <c r="L6" i="1" l="1"/>
</calcChain>
</file>

<file path=xl/sharedStrings.xml><?xml version="1.0" encoding="utf-8"?>
<sst xmlns="http://schemas.openxmlformats.org/spreadsheetml/2006/main" count="40" uniqueCount="31">
  <si>
    <t>condition</t>
  </si>
  <si>
    <t>Product Name</t>
  </si>
  <si>
    <t>Description</t>
  </si>
  <si>
    <t>Model</t>
  </si>
  <si>
    <t>Amazon/Official Website Price</t>
  </si>
  <si>
    <t>Amazon/Temu Links</t>
  </si>
  <si>
    <t>Quantity</t>
  </si>
  <si>
    <t>Region/Version</t>
  </si>
  <si>
    <t>Warehouse</t>
  </si>
  <si>
    <t>Total Price</t>
  </si>
  <si>
    <t>NEW</t>
  </si>
  <si>
    <t>NAVEE V40i Pro electric scooter</t>
  </si>
  <si>
    <t>36 V 7.65 Ah
maximum spped: 20 km/h
Theoretical Range: 40 km</t>
  </si>
  <si>
    <t xml:space="preserve">V40i </t>
  </si>
  <si>
    <t>https://www.amazon.de/-/en/NAVEE-Scooter-2-Way-Foldable-Legal/dp/B0CSH17YJH</t>
  </si>
  <si>
    <t xml:space="preserve">	Navee N65i electric scooter</t>
  </si>
  <si>
    <t>NAVEE S65C electric scooter</t>
  </si>
  <si>
    <t>NAVEE S60 electric scooter</t>
  </si>
  <si>
    <t>48 V 12.75 Ah
maximum spped: 25 km/h
Theoretical Range: 65 km</t>
  </si>
  <si>
    <t>36 V 15 Ah
maximum spped: 32 km/h
Theoretical Range: 65 km</t>
  </si>
  <si>
    <t>48V 10. 2Ah
maximum spped: 25 km/h
Theoretical Range: 60 km</t>
  </si>
  <si>
    <t>N65i</t>
  </si>
  <si>
    <t>S65C</t>
  </si>
  <si>
    <t>S60</t>
  </si>
  <si>
    <t>https://www.amazon.de/Scooter-Approval-Foldable-Off-Road-Waterproof/dp/B0DLN3RHN4/ref=sr_1_2_sspa?crid=2NC8300GS51DB&amp;dib=eyJ2IjoiMSJ9.5snOHRFz5G36yP5S4diUjg.JSh51iD-3uxRi_0pbRaQt7V3DmPGmo-U6We2vYbHg0o&amp;dib_tag=se&amp;keywords=Navee+N65i&amp;qid=1755082224&amp;s=sports&amp;sprefix=navee+n65i%2Csports%2C463&amp;sr=1-2-spons&amp;sp_csd=d2lkZ2V0TmFtZT1zcF9tdGY&amp;psc=1</t>
  </si>
  <si>
    <t>https://navee-mobility.com.au/s65c.html</t>
  </si>
  <si>
    <t>https://www.amazon.com.be/-/en/NAVEE-S60-Adult-Electric-Scooter/dp/B0DRFV89VQ</t>
  </si>
  <si>
    <t>Germany</t>
  </si>
  <si>
    <t>EU</t>
  </si>
  <si>
    <t>Total RRP</t>
  </si>
  <si>
    <t>OFFER Price/pc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</si>
</sst>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avee-mobility.com.au/s65c.html" TargetMode="External"/><Relationship Id="rId2" Type="http://schemas.openxmlformats.org/officeDocument/2006/relationships/hyperlink" Target="https://www.amazon.de/Scooter-Approval-Foldable-Off-Road-Waterproof/dp/B0DLN3RHN4/ref=sr_1_2_sspa?crid=2NC8300GS51DB&amp;dib=eyJ2IjoiMSJ9.5snOHRFz5G36yP5S4diUjg.JSh51iD-3uxRi_0pbRaQt7V3DmPGmo-U6We2vYbHg0o&amp;dib_tag=se&amp;keywords=Navee+N65i&amp;qid=1755082224&amp;s=sports&amp;sprefix=navee+n65i%2Csports%2C463&amp;sr=1-2-spons&amp;sp_csd=d2lkZ2V0TmFtZT1zcF9tdGY&amp;psc=1" TargetMode="External"/><Relationship Id="rId1" Type="http://schemas.openxmlformats.org/officeDocument/2006/relationships/hyperlink" Target="https://www.amazon.de/-/en/NAVEE-Scooter-2-Way-Foldable-Legal/dp/B0CSH17YJH" TargetMode="External"/><Relationship Id="rId4" Type="http://schemas.openxmlformats.org/officeDocument/2006/relationships/hyperlink" Target="https://www.amazon.com.be/-/en/NAVEE-S60-Adult-Electric-Scooter/dp/B0DRFV89V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G3" sqref="G3"/>
    </sheetView>
  </sheetViews>
  <sheetFormatPr defaultRowHeight="18" x14ac:dyDescent="0.35"/>
  <cols>
    <col min="1" max="1" width="8.88671875" style="12"/>
    <col min="2" max="2" width="28.21875" style="12" customWidth="1"/>
    <col min="3" max="3" width="32.5546875" style="12" hidden="1" customWidth="1"/>
    <col min="4" max="4" width="20.77734375" style="12" customWidth="1"/>
    <col min="5" max="5" width="9.44140625" style="7" customWidth="1"/>
    <col min="6" max="6" width="11.77734375" style="13" bestFit="1" customWidth="1"/>
    <col min="7" max="7" width="9.21875" style="12" customWidth="1"/>
    <col min="8" max="8" width="11.77734375" style="13" bestFit="1" customWidth="1"/>
    <col min="9" max="9" width="9" style="12" bestFit="1" customWidth="1"/>
    <col min="10" max="10" width="8.88671875" style="12"/>
    <col min="11" max="11" width="10.44140625" style="12" bestFit="1" customWidth="1"/>
    <col min="12" max="12" width="15.21875" style="12" customWidth="1"/>
    <col min="13" max="13" width="16.5546875" style="12" bestFit="1" customWidth="1"/>
  </cols>
  <sheetData>
    <row r="1" spans="1:13" s="2" customFormat="1" ht="87" customHeight="1" x14ac:dyDescent="0.3">
      <c r="A1" s="1" t="s">
        <v>0</v>
      </c>
      <c r="B1" s="1" t="s">
        <v>1</v>
      </c>
      <c r="C1" s="1"/>
      <c r="D1" s="1" t="s">
        <v>2</v>
      </c>
      <c r="E1" s="3" t="s">
        <v>3</v>
      </c>
      <c r="F1" s="4" t="s">
        <v>4</v>
      </c>
      <c r="G1" s="1" t="s">
        <v>5</v>
      </c>
      <c r="H1" s="18" t="s">
        <v>30</v>
      </c>
      <c r="I1" s="1" t="s">
        <v>6</v>
      </c>
      <c r="J1" s="1" t="s">
        <v>7</v>
      </c>
      <c r="K1" s="1" t="s">
        <v>8</v>
      </c>
      <c r="L1" s="16" t="s">
        <v>9</v>
      </c>
      <c r="M1" s="8" t="s">
        <v>29</v>
      </c>
    </row>
    <row r="2" spans="1:13" s="2" customFormat="1" ht="170.4" customHeight="1" x14ac:dyDescent="0.35">
      <c r="A2" s="8" t="s">
        <v>10</v>
      </c>
      <c r="B2" s="8" t="s">
        <v>11</v>
      </c>
      <c r="C2" s="8"/>
      <c r="D2" s="9" t="s">
        <v>12</v>
      </c>
      <c r="E2" s="5" t="s">
        <v>13</v>
      </c>
      <c r="F2" s="10">
        <v>449</v>
      </c>
      <c r="G2" s="11" t="s">
        <v>14</v>
      </c>
      <c r="H2" s="17">
        <v>153.27000000000001</v>
      </c>
      <c r="I2" s="8">
        <v>67</v>
      </c>
      <c r="J2" s="8" t="s">
        <v>28</v>
      </c>
      <c r="K2" s="8" t="s">
        <v>27</v>
      </c>
      <c r="L2" s="17">
        <f>I2*H2</f>
        <v>10269.09</v>
      </c>
      <c r="M2" s="10">
        <f>I2*F2</f>
        <v>30083</v>
      </c>
    </row>
    <row r="3" spans="1:13" s="2" customFormat="1" ht="115.2" customHeight="1" x14ac:dyDescent="0.3">
      <c r="A3" s="8" t="s">
        <v>10</v>
      </c>
      <c r="B3" s="8" t="s">
        <v>15</v>
      </c>
      <c r="C3" s="8"/>
      <c r="D3" s="9" t="s">
        <v>18</v>
      </c>
      <c r="E3" s="6" t="s">
        <v>21</v>
      </c>
      <c r="F3" s="10">
        <v>499</v>
      </c>
      <c r="G3" s="11" t="s">
        <v>24</v>
      </c>
      <c r="H3" s="17">
        <v>164.77</v>
      </c>
      <c r="I3" s="8">
        <v>239</v>
      </c>
      <c r="J3" s="8" t="s">
        <v>28</v>
      </c>
      <c r="K3" s="8" t="s">
        <v>27</v>
      </c>
      <c r="L3" s="17">
        <f t="shared" ref="L3:L5" si="0">I3*H3</f>
        <v>39380.03</v>
      </c>
      <c r="M3" s="10">
        <f t="shared" ref="M3:M5" si="1">I3*F3</f>
        <v>119261</v>
      </c>
    </row>
    <row r="4" spans="1:13" s="2" customFormat="1" ht="138" customHeight="1" x14ac:dyDescent="0.3">
      <c r="A4" s="8" t="s">
        <v>10</v>
      </c>
      <c r="B4" s="8" t="s">
        <v>16</v>
      </c>
      <c r="C4" s="8"/>
      <c r="D4" s="9" t="s">
        <v>19</v>
      </c>
      <c r="E4" s="6" t="s">
        <v>22</v>
      </c>
      <c r="F4" s="10">
        <v>799</v>
      </c>
      <c r="G4" s="11" t="s">
        <v>25</v>
      </c>
      <c r="H4" s="17">
        <v>233.77</v>
      </c>
      <c r="I4" s="8">
        <v>99</v>
      </c>
      <c r="J4" s="8" t="s">
        <v>28</v>
      </c>
      <c r="K4" s="8" t="s">
        <v>27</v>
      </c>
      <c r="L4" s="17">
        <f t="shared" si="0"/>
        <v>23143.23</v>
      </c>
      <c r="M4" s="10">
        <f t="shared" si="1"/>
        <v>79101</v>
      </c>
    </row>
    <row r="5" spans="1:13" s="2" customFormat="1" ht="126" customHeight="1" x14ac:dyDescent="0.3">
      <c r="A5" s="8" t="s">
        <v>10</v>
      </c>
      <c r="B5" s="8" t="s">
        <v>17</v>
      </c>
      <c r="C5" s="8"/>
      <c r="D5" s="9" t="s">
        <v>20</v>
      </c>
      <c r="E5" s="6" t="s">
        <v>23</v>
      </c>
      <c r="F5" s="10">
        <v>808</v>
      </c>
      <c r="G5" s="11" t="s">
        <v>26</v>
      </c>
      <c r="H5" s="17">
        <v>235.84</v>
      </c>
      <c r="I5" s="8">
        <v>153</v>
      </c>
      <c r="J5" s="8" t="s">
        <v>28</v>
      </c>
      <c r="K5" s="8" t="s">
        <v>27</v>
      </c>
      <c r="L5" s="17">
        <f t="shared" si="0"/>
        <v>36083.520000000004</v>
      </c>
      <c r="M5" s="10">
        <f t="shared" si="1"/>
        <v>123624</v>
      </c>
    </row>
    <row r="6" spans="1:13" x14ac:dyDescent="0.35">
      <c r="I6" s="15">
        <f>SUM(I2:I5)</f>
        <v>558</v>
      </c>
      <c r="L6" s="14">
        <f>SUM(L2:L5)</f>
        <v>108875.87</v>
      </c>
      <c r="M6" s="13">
        <f>SUM(M2:M5)</f>
        <v>352069</v>
      </c>
    </row>
  </sheetData>
  <hyperlinks>
    <hyperlink ref="G2" r:id="rId1" xr:uid="{5BFCA1DB-4ED9-4C4E-966B-3EF01A58F592}"/>
    <hyperlink ref="G3" r:id="rId2" display="https://www.amazon.de/Scooter-Approval-Foldable-Off-Road-Waterproof/dp/B0DLN3RHN4/ref=sr_1_2_sspa?crid=2NC8300GS51DB&amp;dib=eyJ2IjoiMSJ9.5snOHRFz5G36yP5S4diUjg.JSh51iD-3uxRi_0pbRaQt7V3DmPGmo-U6We2vYbHg0o&amp;dib_tag=se&amp;keywords=Navee+N65i&amp;qid=1755082224&amp;s=sports&amp;sprefix=navee+n65i%2Csports%2C463&amp;sr=1-2-spons&amp;sp_csd=d2lkZ2V0TmFtZT1zcF9tdGY&amp;psc=1" xr:uid="{CFA32D71-31F2-4F71-A5B4-AE0E2369BDF8}"/>
    <hyperlink ref="G4" r:id="rId3" xr:uid="{C403AA35-1AA4-4874-B436-5EECAB053FBE}"/>
    <hyperlink ref="G5" r:id="rId4" xr:uid="{CC4CFDF7-790E-492F-8558-76F70ABC10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ARLL</dc:creator>
  <cp:lastModifiedBy>Asian Dragon International Rob Sullivan</cp:lastModifiedBy>
  <dcterms:created xsi:type="dcterms:W3CDTF">2015-06-05T18:17:20Z</dcterms:created>
  <dcterms:modified xsi:type="dcterms:W3CDTF">2025-08-18T08:43:56Z</dcterms:modified>
</cp:coreProperties>
</file>